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firstSheet="1" activeTab="1"/>
  </bookViews>
  <sheets>
    <sheet name="Доходы,расходы, дефицит" sheetId="1" r:id="rId1"/>
    <sheet name="Источники фин-я дефицита" sheetId="2" r:id="rId2"/>
    <sheet name="Источники фин-я дефицита с кред" sheetId="3" state="hidden" r:id="rId3"/>
  </sheets>
  <definedNames>
    <definedName name="_xlnm.Print_Titles" localSheetId="1">'Источники фин-я дефицита'!$7:$7</definedName>
    <definedName name="_xlnm.Print_Titles" localSheetId="2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<sst xmlns="http://schemas.openxmlformats.org/spreadsheetml/2006/main" count="168" uniqueCount="123">
  <si>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</si>
  <si>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</si>
  <si>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</si>
  <si>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</si>
  <si>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</si>
  <si>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</si>
  <si>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</si>
  <si>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</si>
  <si>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</si>
  <si>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</si>
  <si>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</si>
  <si>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</si>
  <si>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</si>
  <si>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</si>
  <si>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</si>
  <si>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</si>
  <si>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</si>
  <si>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</si>
  <si>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</si>
  <si>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</si>
  <si>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</si>
  <si>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</si>
  <si>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</si>
  <si>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</si>
  <si>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</si>
  <si>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</si>
  <si>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</si>
  <si>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</si>
  <si>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</si>
  <si>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</si>
  <si>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</si>
  <si>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</si>
  <si>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</si>
  <si>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</si>
  <si>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</si>
  <si>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</si>
  <si>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</si>
  <si>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</si>
  <si>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</si>
  <si>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</si>
  <si>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</si>
  <si>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</si>
  <si>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</si>
  <si>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</si>
  <si>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</si>
  <si>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</si>
  <si>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</si>
  <si>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</si>
  <si>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</si>
  <si>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</si>
  <si>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</si>
  <si>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</si>
  <si>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</si>
  <si>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</si>
  <si>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</si>
  <si>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</si>
  <si>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</si>
  <si>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</si>
  <si>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</si>
  <si>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</si>
  <si>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</si>
  <si>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</si>
  <si>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</si>
  <si>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</si>
  <si>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</si>
  <si>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</si>
  <si>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</si>
  <si>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</si>
  <si>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</si>
  <si>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</si>
  <si>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</si>
  <si>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</si>
  <si>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</si>
  <si>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</si>
  <si>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</si>
  <si>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</si>
  <si>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>Верхний предельный долг на 01.01.12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</si>
  <si>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</si>
  <si>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</si>
  <si>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</si>
  <si>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</si>
  <si>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</si>
  <si>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План на 2014 год</t>
  </si>
  <si>
    <t xml:space="preserve">Погашение муниципальных ценных бумаг городских округов, номинальная стоимость которых указана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</si>
  <si>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</si>
  <si>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</si>
  <si>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</si>
  <si>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</si>
  <si>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000 01 03 01 00 00 0000 700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</si>
  <si>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</si>
  <si>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</si>
  <si>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000 01 03 01 00 00 0000 800</t>
  </si>
  <si>
    <t>000 01 03 01 00 04 0000 810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</si>
  <si>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</si>
  <si>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</si>
  <si>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</si>
  <si>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</si>
  <si>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</si>
  <si>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</si>
  <si>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</si>
  <si>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</si>
  <si>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</si>
  <si>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Источники внутреннего финансирования дефицита бюджета г.Покачи 
на 2014 год</t>
  </si>
  <si>
    <t xml:space="preserve">Средства от продажи акций и иных форм участия в капитале, находящихся в государственной и муниципальной собственности
</t>
  </si>
  <si>
    <t xml:space="preserve">Средства от продажи акций и иных форм участия в капитале, находящихся в собственности городских округов
</t>
  </si>
  <si>
    <t>000 01 06 01 00 00 0000 630</t>
  </si>
  <si>
    <t>000 01 06 04 01 00 0000 000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</si>
  <si>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</si>
  <si>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</si>
  <si>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000 01 06 04 01 00 0000 800</t>
  </si>
  <si>
    <t>000 01 06 04 01 04 0000 810</t>
  </si>
  <si>
    <t>000 01 06 05 01 00 0000 600</t>
  </si>
  <si>
    <t xml:space="preserve">Возврат бюджетных кредитов, предоставленных юридическим лицам в валюте Российской Федерации
</t>
  </si>
  <si>
    <t xml:space="preserve">Возврат бюджетных кредитов, предоставленных юридическим лицам из бюджетов городских округов в валюте Российской Федерации
</t>
  </si>
  <si>
    <t>000 01 06 06 00 00 0000 700</t>
  </si>
  <si>
    <t>Привлечение прочих источников внутреннего финансирования дефицитов бюджетов</t>
  </si>
  <si>
    <t xml:space="preserve">Привлечение прочих источников внутреннего финансирования дефицитов бюджетов городских округов
</t>
  </si>
  <si>
    <t>000 01 06 06 00 00 0000 800</t>
  </si>
  <si>
    <t xml:space="preserve">Погашение обязательств за счет прочих источников внутреннего финансирования дефицитов бюджетов
</t>
  </si>
  <si>
    <t xml:space="preserve">Погашение обязательств за счет прочих источников внутреннего финансирования дефицитов бюджетов городских округов
</t>
  </si>
  <si>
    <t>Приложение 5</t>
  </si>
  <si>
    <t xml:space="preserve">к решению Думы города </t>
  </si>
  <si>
    <t>от 29.11. 2013 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</si>
</sst>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7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0</v>
      </c>
    </row>
    <row r="4" ht="12.75">
      <c r="B4" t="s">
        <v>1</v>
      </c>
    </row>
    <row r="7" spans="2:6" ht="12.75">
      <c r="B7" s="1" t="s">
        <v>2</v>
      </c>
      <c r="C7" s="3">
        <f>SUM(C9:C10)</f>
        <v>566380.5</v>
      </c>
      <c r="D7" s="2"/>
      <c r="E7" s="2"/>
      <c r="F7" s="2"/>
    </row>
    <row r="8" spans="2:6" ht="12.75">
      <c r="B8" t="s">
        <v>3</v>
      </c>
      <c r="C8" s="2"/>
      <c r="D8" s="2"/>
      <c r="E8" s="2"/>
      <c r="F8" s="2"/>
    </row>
    <row r="9" spans="2:6" ht="12.75">
      <c r="B9" t="s">
        <v>4</v>
      </c>
      <c r="C9" s="2">
        <v>325841</v>
      </c>
      <c r="D9" s="5" t="s">
        <v>11</v>
      </c>
      <c r="E9" s="2">
        <f>C9*10/100</f>
        <v>32584.1</v>
      </c>
      <c r="F9" s="2" t="s">
        <v>12</v>
      </c>
    </row>
    <row r="10" spans="2:6" ht="12.75">
      <c r="B10" t="s">
        <v>5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6</v>
      </c>
      <c r="C13" s="3">
        <f>SUM(C15:C17)</f>
        <v>630684.3</v>
      </c>
      <c r="D13" s="2"/>
      <c r="E13" s="2"/>
      <c r="F13" s="2"/>
    </row>
    <row r="14" spans="2:6" ht="12.75">
      <c r="B14" t="s">
        <v>7</v>
      </c>
      <c r="C14" s="2"/>
      <c r="D14" s="2"/>
      <c r="E14" s="2"/>
      <c r="F14" s="2"/>
    </row>
    <row r="15" spans="2:6" ht="12.75">
      <c r="B15" t="s">
        <v>8</v>
      </c>
      <c r="C15" s="2">
        <f>C7</f>
        <v>566380.5</v>
      </c>
      <c r="D15" s="2"/>
      <c r="E15" s="2"/>
      <c r="F15" s="2"/>
    </row>
    <row r="16" spans="2:6" ht="12.75">
      <c r="B16" t="s">
        <v>9</v>
      </c>
      <c r="C16" s="2">
        <v>32500</v>
      </c>
      <c r="D16" s="2"/>
      <c r="E16" s="2"/>
      <c r="F16" s="2"/>
    </row>
    <row r="17" spans="2:6" ht="26.25">
      <c r="B17" s="4" t="s">
        <v>10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13</v>
      </c>
      <c r="C20" s="3">
        <f>SUM(C22:C23)</f>
        <v>64303.8</v>
      </c>
      <c r="D20" s="2"/>
      <c r="E20" s="2"/>
      <c r="F20" s="2"/>
    </row>
    <row r="21" spans="2:6" ht="12.75">
      <c r="B21" t="s">
        <v>3</v>
      </c>
      <c r="C21" s="2"/>
      <c r="D21" s="2"/>
      <c r="E21" s="2"/>
      <c r="F21" s="2"/>
    </row>
    <row r="22" spans="2:6" ht="12.75">
      <c r="B22" t="s">
        <v>14</v>
      </c>
      <c r="C22" s="2">
        <f>C16</f>
        <v>32500</v>
      </c>
      <c r="D22" s="2"/>
      <c r="E22" s="2"/>
      <c r="F22" s="2"/>
    </row>
    <row r="23" spans="2:6" ht="26.25">
      <c r="B23" s="4" t="s">
        <v>15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6.25">
      <c r="B26" s="21" t="s">
        <v>76</v>
      </c>
      <c r="C26" s="3">
        <f>'Источники фин-я дефицита'!C14</f>
        <v>117400000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="60" workbookViewId="0" topLeftCell="A1">
      <selection activeCell="A5" sqref="A5:C5"/>
    </sheetView>
  </sheetViews>
  <sheetFormatPr defaultColWidth="9.00390625" defaultRowHeight="12.75"/>
  <cols>
    <col min="1" max="1" width="27.875" style="0" customWidth="1"/>
    <col min="2" max="2" width="48.00390625" style="0" customWidth="1"/>
    <col min="3" max="3" width="15.00390625" style="0" customWidth="1"/>
    <col min="5" max="5" width="9.125" style="0" customWidth="1"/>
  </cols>
  <sheetData>
    <row r="1" ht="15">
      <c r="C1" s="22" t="s">
        <v>120</v>
      </c>
    </row>
    <row r="2" ht="15">
      <c r="C2" s="22" t="s">
        <v>121</v>
      </c>
    </row>
    <row r="3" ht="15">
      <c r="C3" s="22" t="s">
        <v>122</v>
      </c>
    </row>
    <row r="5" spans="1:3" ht="64.5" customHeight="1">
      <c r="A5" s="37" t="s">
        <v>102</v>
      </c>
      <c r="B5" s="37"/>
      <c r="C5" s="37"/>
    </row>
    <row r="6" spans="1:3" ht="12.75">
      <c r="A6" s="23"/>
      <c r="B6" s="23"/>
      <c r="C6" s="24" t="s">
        <v>80</v>
      </c>
    </row>
    <row r="7" spans="1:3" ht="45" customHeight="1">
      <c r="A7" s="31" t="s">
        <v>17</v>
      </c>
      <c r="B7" s="31" t="s">
        <v>18</v>
      </c>
      <c r="C7" s="31" t="s">
        <v>82</v>
      </c>
    </row>
    <row r="8" spans="1:3" ht="41.25">
      <c r="A8" s="25" t="s">
        <v>19</v>
      </c>
      <c r="B8" s="32" t="s">
        <v>20</v>
      </c>
      <c r="C8" s="26">
        <f>C9+C10+C11+C12</f>
        <v>0</v>
      </c>
    </row>
    <row r="9" spans="1:3" ht="41.25">
      <c r="A9" s="27" t="s">
        <v>21</v>
      </c>
      <c r="B9" s="33" t="s">
        <v>22</v>
      </c>
      <c r="C9" s="29">
        <v>0</v>
      </c>
    </row>
    <row r="10" spans="1:3" ht="41.25">
      <c r="A10" s="27" t="s">
        <v>23</v>
      </c>
      <c r="B10" s="33" t="s">
        <v>24</v>
      </c>
      <c r="C10" s="29">
        <v>0</v>
      </c>
    </row>
    <row r="11" spans="1:3" ht="41.25">
      <c r="A11" s="27" t="s">
        <v>25</v>
      </c>
      <c r="B11" s="33" t="s">
        <v>26</v>
      </c>
      <c r="C11" s="29">
        <v>0</v>
      </c>
    </row>
    <row r="12" spans="1:3" ht="42.75" customHeight="1">
      <c r="A12" s="27" t="s">
        <v>27</v>
      </c>
      <c r="B12" s="33" t="s">
        <v>83</v>
      </c>
      <c r="C12" s="29">
        <v>0</v>
      </c>
    </row>
    <row r="13" spans="1:3" ht="27">
      <c r="A13" s="25" t="s">
        <v>29</v>
      </c>
      <c r="B13" s="32" t="s">
        <v>30</v>
      </c>
      <c r="C13" s="26">
        <f>C14+C16</f>
        <v>32500000</v>
      </c>
    </row>
    <row r="14" spans="1:3" ht="27">
      <c r="A14" s="27" t="s">
        <v>31</v>
      </c>
      <c r="B14" s="33" t="s">
        <v>32</v>
      </c>
      <c r="C14" s="29">
        <f>C15</f>
        <v>117400000</v>
      </c>
    </row>
    <row r="15" spans="1:3" ht="41.25">
      <c r="A15" s="27" t="s">
        <v>33</v>
      </c>
      <c r="B15" s="33" t="s">
        <v>84</v>
      </c>
      <c r="C15" s="29">
        <v>117400000</v>
      </c>
    </row>
    <row r="16" spans="1:3" ht="34.5" customHeight="1">
      <c r="A16" s="27" t="s">
        <v>35</v>
      </c>
      <c r="B16" s="33" t="s">
        <v>36</v>
      </c>
      <c r="C16" s="29">
        <f>C17</f>
        <v>-84900000</v>
      </c>
    </row>
    <row r="17" spans="1:3" ht="41.25">
      <c r="A17" s="27" t="s">
        <v>37</v>
      </c>
      <c r="B17" s="33" t="s">
        <v>85</v>
      </c>
      <c r="C17" s="29">
        <v>-84900000</v>
      </c>
    </row>
    <row r="18" spans="1:3" ht="27">
      <c r="A18" s="25" t="s">
        <v>39</v>
      </c>
      <c r="B18" s="32" t="s">
        <v>40</v>
      </c>
      <c r="C18" s="26">
        <f>C19</f>
        <v>0</v>
      </c>
    </row>
    <row r="19" spans="1:3" ht="41.25">
      <c r="A19" s="27" t="s">
        <v>90</v>
      </c>
      <c r="B19" s="33" t="s">
        <v>89</v>
      </c>
      <c r="C19" s="29">
        <f>C20+C22</f>
        <v>0</v>
      </c>
    </row>
    <row r="20" spans="1:3" ht="41.25">
      <c r="A20" s="27" t="s">
        <v>88</v>
      </c>
      <c r="B20" s="33" t="s">
        <v>42</v>
      </c>
      <c r="C20" s="29">
        <f>C21</f>
        <v>110860015.67</v>
      </c>
    </row>
    <row r="21" spans="1:3" ht="54.75">
      <c r="A21" s="27" t="s">
        <v>87</v>
      </c>
      <c r="B21" s="33" t="s">
        <v>86</v>
      </c>
      <c r="C21" s="29">
        <v>110860015.67</v>
      </c>
    </row>
    <row r="22" spans="1:3" ht="47.25" customHeight="1">
      <c r="A22" s="27" t="s">
        <v>91</v>
      </c>
      <c r="B22" s="33" t="s">
        <v>46</v>
      </c>
      <c r="C22" s="29">
        <f>C23</f>
        <v>-110860015.67</v>
      </c>
    </row>
    <row r="23" spans="1:3" ht="54.75">
      <c r="A23" s="28" t="s">
        <v>92</v>
      </c>
      <c r="B23" s="33" t="s">
        <v>93</v>
      </c>
      <c r="C23" s="29">
        <v>-110860015.67</v>
      </c>
    </row>
    <row r="24" spans="1:3" ht="27">
      <c r="A24" s="25" t="s">
        <v>49</v>
      </c>
      <c r="B24" s="32" t="s">
        <v>50</v>
      </c>
      <c r="C24" s="26">
        <f>C25+C28</f>
        <v>0</v>
      </c>
    </row>
    <row r="25" spans="1:3" ht="13.5">
      <c r="A25" s="28" t="s">
        <v>94</v>
      </c>
      <c r="B25" s="33" t="s">
        <v>95</v>
      </c>
      <c r="C25" s="29">
        <f>C26</f>
        <v>0</v>
      </c>
    </row>
    <row r="26" spans="1:3" ht="27">
      <c r="A26" s="28" t="s">
        <v>96</v>
      </c>
      <c r="B26" s="33" t="s">
        <v>97</v>
      </c>
      <c r="C26" s="29">
        <f>C27</f>
        <v>0</v>
      </c>
    </row>
    <row r="27" spans="1:3" ht="27">
      <c r="A27" s="28" t="s">
        <v>51</v>
      </c>
      <c r="B27" s="33" t="s">
        <v>52</v>
      </c>
      <c r="C27" s="29">
        <v>0</v>
      </c>
    </row>
    <row r="28" spans="1:3" ht="13.5">
      <c r="A28" s="28" t="s">
        <v>98</v>
      </c>
      <c r="B28" s="33" t="s">
        <v>99</v>
      </c>
      <c r="C28" s="29">
        <f>C29</f>
        <v>0</v>
      </c>
    </row>
    <row r="29" spans="1:3" ht="27">
      <c r="A29" s="28" t="s">
        <v>100</v>
      </c>
      <c r="B29" s="33" t="s">
        <v>101</v>
      </c>
      <c r="C29" s="29">
        <f>C30</f>
        <v>0</v>
      </c>
    </row>
    <row r="30" spans="1:3" ht="27">
      <c r="A30" s="28" t="s">
        <v>53</v>
      </c>
      <c r="B30" s="33" t="s">
        <v>54</v>
      </c>
      <c r="C30" s="29">
        <v>0</v>
      </c>
    </row>
    <row r="31" spans="1:3" ht="27">
      <c r="A31" s="25" t="s">
        <v>55</v>
      </c>
      <c r="B31" s="32" t="s">
        <v>56</v>
      </c>
      <c r="C31" s="26">
        <v>0</v>
      </c>
    </row>
    <row r="32" spans="1:3" ht="41.25">
      <c r="A32" s="25" t="s">
        <v>57</v>
      </c>
      <c r="B32" s="32" t="s">
        <v>58</v>
      </c>
      <c r="C32" s="26">
        <f>C33</f>
        <v>0</v>
      </c>
    </row>
    <row r="33" spans="1:3" ht="47.25" customHeight="1">
      <c r="A33" s="28" t="s">
        <v>105</v>
      </c>
      <c r="B33" s="34" t="s">
        <v>103</v>
      </c>
      <c r="C33" s="26">
        <f>C34</f>
        <v>0</v>
      </c>
    </row>
    <row r="34" spans="1:3" ht="44.25" customHeight="1">
      <c r="A34" s="28" t="s">
        <v>59</v>
      </c>
      <c r="B34" s="34" t="s">
        <v>104</v>
      </c>
      <c r="C34" s="29">
        <v>0</v>
      </c>
    </row>
    <row r="35" spans="1:3" ht="27">
      <c r="A35" s="25" t="s">
        <v>106</v>
      </c>
      <c r="B35" s="32" t="s">
        <v>62</v>
      </c>
      <c r="C35" s="26">
        <f>C36</f>
        <v>0</v>
      </c>
    </row>
    <row r="36" spans="1:3" ht="121.5" customHeight="1">
      <c r="A36" s="28" t="s">
        <v>109</v>
      </c>
      <c r="B36" s="33" t="s">
        <v>107</v>
      </c>
      <c r="C36" s="26">
        <f>C37</f>
        <v>0</v>
      </c>
    </row>
    <row r="37" spans="1:5" ht="113.25" customHeight="1">
      <c r="A37" s="28" t="s">
        <v>110</v>
      </c>
      <c r="B37" s="33" t="s">
        <v>108</v>
      </c>
      <c r="C37" s="29">
        <v>0</v>
      </c>
      <c r="E37" s="35"/>
    </row>
    <row r="38" spans="1:3" ht="27">
      <c r="A38" s="25" t="s">
        <v>65</v>
      </c>
      <c r="B38" s="32" t="s">
        <v>66</v>
      </c>
      <c r="C38" s="26">
        <f>C39</f>
        <v>0</v>
      </c>
    </row>
    <row r="39" spans="1:3" ht="45.75" customHeight="1">
      <c r="A39" s="36" t="s">
        <v>111</v>
      </c>
      <c r="B39" s="33" t="s">
        <v>112</v>
      </c>
      <c r="C39" s="26">
        <f>C40</f>
        <v>0</v>
      </c>
    </row>
    <row r="40" spans="1:3" ht="46.5" customHeight="1">
      <c r="A40" s="28" t="s">
        <v>67</v>
      </c>
      <c r="B40" s="33" t="s">
        <v>113</v>
      </c>
      <c r="C40" s="29">
        <v>0</v>
      </c>
    </row>
    <row r="41" spans="1:3" ht="27">
      <c r="A41" s="25" t="s">
        <v>69</v>
      </c>
      <c r="B41" s="32" t="s">
        <v>70</v>
      </c>
      <c r="C41" s="26">
        <f>C42+C44</f>
        <v>0</v>
      </c>
    </row>
    <row r="42" spans="1:3" ht="27">
      <c r="A42" s="28" t="s">
        <v>114</v>
      </c>
      <c r="B42" s="33" t="s">
        <v>115</v>
      </c>
      <c r="C42" s="29">
        <f>C43</f>
        <v>0</v>
      </c>
    </row>
    <row r="43" spans="1:3" ht="54.75">
      <c r="A43" s="28" t="s">
        <v>71</v>
      </c>
      <c r="B43" s="33" t="s">
        <v>116</v>
      </c>
      <c r="C43" s="29">
        <v>0</v>
      </c>
    </row>
    <row r="44" spans="1:3" ht="38.25" customHeight="1">
      <c r="A44" s="28" t="s">
        <v>117</v>
      </c>
      <c r="B44" s="33" t="s">
        <v>118</v>
      </c>
      <c r="C44" s="29">
        <f>C45</f>
        <v>0</v>
      </c>
    </row>
    <row r="45" spans="1:3" ht="54.75">
      <c r="A45" s="28" t="s">
        <v>73</v>
      </c>
      <c r="B45" s="33" t="s">
        <v>119</v>
      </c>
      <c r="C45" s="29">
        <v>0</v>
      </c>
    </row>
    <row r="46" spans="1:3" ht="27">
      <c r="A46" s="25"/>
      <c r="B46" s="32" t="s">
        <v>75</v>
      </c>
      <c r="C46" s="30">
        <f>C41+C38+C35+C32+C24+C18+C13+C8</f>
        <v>32500000</v>
      </c>
    </row>
  </sheetData>
  <sheetProtection/>
  <mergeCells count="1">
    <mergeCell ref="A5:C5"/>
  </mergeCells>
  <printOptions/>
  <pageMargins left="1.3779527559055118" right="0.7874015748031497" top="0.3937007874015748" bottom="0.7874015748031497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22" t="s">
        <v>79</v>
      </c>
    </row>
    <row r="2" ht="15">
      <c r="C2" s="22" t="s">
        <v>77</v>
      </c>
    </row>
    <row r="3" ht="15">
      <c r="C3" s="22" t="s">
        <v>78</v>
      </c>
    </row>
    <row r="5" spans="1:2" ht="16.5">
      <c r="A5" s="38" t="s">
        <v>16</v>
      </c>
      <c r="B5" s="38"/>
    </row>
    <row r="6" spans="1:2" ht="16.5">
      <c r="A6" s="6"/>
      <c r="B6" s="6"/>
    </row>
    <row r="7" ht="12.75">
      <c r="C7" s="7" t="s">
        <v>80</v>
      </c>
    </row>
    <row r="8" spans="1:3" ht="12.75" customHeight="1">
      <c r="A8" s="39" t="s">
        <v>17</v>
      </c>
      <c r="B8" s="39" t="s">
        <v>18</v>
      </c>
      <c r="C8" s="39" t="s">
        <v>81</v>
      </c>
    </row>
    <row r="9" spans="1:3" ht="12.75">
      <c r="A9" s="39"/>
      <c r="B9" s="39"/>
      <c r="C9" s="39"/>
    </row>
    <row r="10" spans="1:3" ht="12.75">
      <c r="A10" s="8">
        <v>1</v>
      </c>
      <c r="B10" s="8">
        <v>2</v>
      </c>
      <c r="C10" s="8">
        <v>7</v>
      </c>
    </row>
    <row r="11" spans="1:3" ht="52.5">
      <c r="A11" s="9" t="s">
        <v>19</v>
      </c>
      <c r="B11" s="9" t="s">
        <v>20</v>
      </c>
      <c r="C11" s="10">
        <f>C12+C13+C14+C15</f>
        <v>0</v>
      </c>
    </row>
    <row r="12" spans="1:3" ht="52.5">
      <c r="A12" s="11" t="s">
        <v>21</v>
      </c>
      <c r="B12" s="12" t="s">
        <v>22</v>
      </c>
      <c r="C12" s="13">
        <v>0</v>
      </c>
    </row>
    <row r="13" spans="1:3" ht="39">
      <c r="A13" s="11" t="s">
        <v>23</v>
      </c>
      <c r="B13" s="12" t="s">
        <v>24</v>
      </c>
      <c r="C13" s="13">
        <v>0</v>
      </c>
    </row>
    <row r="14" spans="1:3" ht="39">
      <c r="A14" s="11" t="s">
        <v>25</v>
      </c>
      <c r="B14" s="12" t="s">
        <v>26</v>
      </c>
      <c r="C14" s="13">
        <v>0</v>
      </c>
    </row>
    <row r="15" spans="1:3" ht="39">
      <c r="A15" s="11" t="s">
        <v>27</v>
      </c>
      <c r="B15" s="12" t="s">
        <v>28</v>
      </c>
      <c r="C15" s="13">
        <v>0</v>
      </c>
    </row>
    <row r="16" spans="1:3" ht="26.25">
      <c r="A16" s="9" t="s">
        <v>29</v>
      </c>
      <c r="B16" s="9" t="s">
        <v>30</v>
      </c>
      <c r="C16" s="10">
        <f>C17+C19</f>
        <v>98746600</v>
      </c>
    </row>
    <row r="17" spans="1:3" ht="26.25">
      <c r="A17" s="11" t="s">
        <v>31</v>
      </c>
      <c r="B17" s="12" t="s">
        <v>32</v>
      </c>
      <c r="C17" s="13">
        <f>C18</f>
        <v>216581600</v>
      </c>
    </row>
    <row r="18" spans="1:3" ht="39">
      <c r="A18" s="11" t="s">
        <v>33</v>
      </c>
      <c r="B18" s="12" t="s">
        <v>34</v>
      </c>
      <c r="C18" s="13">
        <v>216581600</v>
      </c>
    </row>
    <row r="19" spans="1:3" ht="39">
      <c r="A19" s="11" t="s">
        <v>35</v>
      </c>
      <c r="B19" s="12" t="s">
        <v>36</v>
      </c>
      <c r="C19" s="13">
        <f>C20</f>
        <v>-117835000</v>
      </c>
    </row>
    <row r="20" spans="1:3" ht="39">
      <c r="A20" s="11" t="s">
        <v>37</v>
      </c>
      <c r="B20" s="12" t="s">
        <v>38</v>
      </c>
      <c r="C20" s="13">
        <v>-117835000</v>
      </c>
    </row>
    <row r="21" spans="1:3" ht="26.25">
      <c r="A21" s="9" t="s">
        <v>39</v>
      </c>
      <c r="B21" s="9" t="s">
        <v>40</v>
      </c>
      <c r="C21" s="10">
        <f>C22+C24</f>
        <v>-66246600</v>
      </c>
    </row>
    <row r="22" spans="1:3" ht="39">
      <c r="A22" s="11" t="s">
        <v>41</v>
      </c>
      <c r="B22" s="12" t="s">
        <v>42</v>
      </c>
      <c r="C22" s="14">
        <v>0</v>
      </c>
    </row>
    <row r="23" spans="1:3" ht="52.5">
      <c r="A23" s="11" t="s">
        <v>43</v>
      </c>
      <c r="B23" s="12" t="s">
        <v>44</v>
      </c>
      <c r="C23" s="14">
        <v>0</v>
      </c>
    </row>
    <row r="24" spans="1:3" ht="52.5">
      <c r="A24" s="11" t="s">
        <v>45</v>
      </c>
      <c r="B24" s="15" t="s">
        <v>46</v>
      </c>
      <c r="C24" s="13">
        <f>C25</f>
        <v>-66246600</v>
      </c>
    </row>
    <row r="25" spans="1:3" ht="52.5">
      <c r="A25" s="15" t="s">
        <v>47</v>
      </c>
      <c r="B25" s="15" t="s">
        <v>48</v>
      </c>
      <c r="C25" s="13">
        <v>-66246600</v>
      </c>
    </row>
    <row r="26" spans="1:3" ht="26.25">
      <c r="A26" s="16" t="s">
        <v>49</v>
      </c>
      <c r="B26" s="16" t="s">
        <v>50</v>
      </c>
      <c r="C26" s="17">
        <f>C27+C28</f>
        <v>0</v>
      </c>
    </row>
    <row r="27" spans="1:3" ht="26.25">
      <c r="A27" s="15" t="s">
        <v>51</v>
      </c>
      <c r="B27" s="15" t="s">
        <v>52</v>
      </c>
      <c r="C27" s="13">
        <v>0</v>
      </c>
    </row>
    <row r="28" spans="1:3" ht="26.25">
      <c r="A28" s="15" t="s">
        <v>53</v>
      </c>
      <c r="B28" s="15" t="s">
        <v>54</v>
      </c>
      <c r="C28" s="13">
        <v>0</v>
      </c>
    </row>
    <row r="29" spans="1:3" ht="26.25">
      <c r="A29" s="16" t="s">
        <v>55</v>
      </c>
      <c r="B29" s="16" t="s">
        <v>56</v>
      </c>
      <c r="C29" s="17">
        <v>0</v>
      </c>
    </row>
    <row r="30" spans="1:3" ht="39">
      <c r="A30" s="16" t="s">
        <v>57</v>
      </c>
      <c r="B30" s="16" t="s">
        <v>58</v>
      </c>
      <c r="C30" s="17">
        <v>0</v>
      </c>
    </row>
    <row r="31" spans="1:3" ht="39">
      <c r="A31" s="18" t="s">
        <v>59</v>
      </c>
      <c r="B31" s="18" t="s">
        <v>60</v>
      </c>
      <c r="C31" s="19">
        <v>0</v>
      </c>
    </row>
    <row r="32" spans="1:3" ht="39">
      <c r="A32" s="16" t="s">
        <v>61</v>
      </c>
      <c r="B32" s="16" t="s">
        <v>62</v>
      </c>
      <c r="C32" s="17">
        <v>0</v>
      </c>
    </row>
    <row r="33" spans="1:3" ht="105">
      <c r="A33" s="18" t="s">
        <v>63</v>
      </c>
      <c r="B33" s="15" t="s">
        <v>64</v>
      </c>
      <c r="C33" s="19">
        <v>0</v>
      </c>
    </row>
    <row r="34" spans="1:3" ht="39">
      <c r="A34" s="16" t="s">
        <v>65</v>
      </c>
      <c r="B34" s="16" t="s">
        <v>66</v>
      </c>
      <c r="C34" s="17">
        <v>0</v>
      </c>
    </row>
    <row r="35" spans="1:3" ht="39">
      <c r="A35" s="15" t="s">
        <v>67</v>
      </c>
      <c r="B35" s="15" t="s">
        <v>68</v>
      </c>
      <c r="C35" s="19">
        <v>0</v>
      </c>
    </row>
    <row r="36" spans="1:3" ht="26.25">
      <c r="A36" s="16" t="s">
        <v>69</v>
      </c>
      <c r="B36" s="16" t="s">
        <v>70</v>
      </c>
      <c r="C36" s="17">
        <v>0</v>
      </c>
    </row>
    <row r="37" spans="1:3" ht="26.25">
      <c r="A37" s="15" t="s">
        <v>71</v>
      </c>
      <c r="B37" s="15" t="s">
        <v>72</v>
      </c>
      <c r="C37" s="19">
        <v>0</v>
      </c>
    </row>
    <row r="38" spans="1:3" ht="39">
      <c r="A38" s="15" t="s">
        <v>73</v>
      </c>
      <c r="B38" s="15" t="s">
        <v>74</v>
      </c>
      <c r="C38" s="19">
        <v>0</v>
      </c>
    </row>
    <row r="39" spans="1:3" ht="26.25">
      <c r="A39" s="9"/>
      <c r="B39" s="9" t="s">
        <v>75</v>
      </c>
      <c r="C39" s="20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2013-12-02T05:02:32Z</cp:lastPrinted>
  <dcterms:created xsi:type="dcterms:W3CDTF">2007-10-28T07:06:34Z</dcterms:created>
  <dcterms:modified xsi:type="dcterms:W3CDTF">2013-12-03T02:47:01Z</dcterms:modified>
  <cp:category/>
  <cp:version/>
  <cp:contentType/>
  <cp:contentStatus/>
</cp:coreProperties>
</file>