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24226"/>
  <xr:revisionPtr revIDLastSave="0" documentId="13_ncr:1_{81E0C9DF-0466-4D15-A586-9329F444EF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4" r:id="rId1"/>
  </sheets>
  <definedNames>
    <definedName name="_xlnm._FilterDatabase" localSheetId="0" hidden="1">'приложение 1'!$A$5:$N$76</definedName>
    <definedName name="_xlnm.Print_Area" localSheetId="0">'приложение 1'!$A$1:$L$76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7" i="4" l="1"/>
  <c r="K76" i="4"/>
  <c r="K67" i="4"/>
  <c r="G67" i="4" l="1"/>
</calcChain>
</file>

<file path=xl/sharedStrings.xml><?xml version="1.0" encoding="utf-8"?>
<sst xmlns="http://schemas.openxmlformats.org/spreadsheetml/2006/main" count="269" uniqueCount="120">
  <si>
    <t>Наименование учреждения</t>
  </si>
  <si>
    <t>РзПрз</t>
  </si>
  <si>
    <t>КЦСР</t>
  </si>
  <si>
    <t>КВР</t>
  </si>
  <si>
    <t>Сумма</t>
  </si>
  <si>
    <t>С чего</t>
  </si>
  <si>
    <t xml:space="preserve">На что </t>
  </si>
  <si>
    <t>Приложение № 1 к пояснительной записке</t>
  </si>
  <si>
    <t>Итого:</t>
  </si>
  <si>
    <t>(рублей)</t>
  </si>
  <si>
    <t>1. Внутреннее перемещение расходов между кодами бюджетной классификации расходов согласно предложений представителей главного распорядителя бюджетных средств на 2025 год</t>
  </si>
  <si>
    <t>2. Увеличение (уменьшение) расходов местного бюджета в 2025 году</t>
  </si>
  <si>
    <t>622</t>
  </si>
  <si>
    <t>Администрация</t>
  </si>
  <si>
    <t>1440500590</t>
  </si>
  <si>
    <t>ЕДДС</t>
  </si>
  <si>
    <t>10401S2910</t>
  </si>
  <si>
    <t>244</t>
  </si>
  <si>
    <t>121</t>
  </si>
  <si>
    <t>122</t>
  </si>
  <si>
    <t>1440202040</t>
  </si>
  <si>
    <t>1440384250</t>
  </si>
  <si>
    <t>2840100590</t>
  </si>
  <si>
    <t>129</t>
  </si>
  <si>
    <t>0440400590</t>
  </si>
  <si>
    <t>621</t>
  </si>
  <si>
    <t>0340100591</t>
  </si>
  <si>
    <t>111</t>
  </si>
  <si>
    <t>119</t>
  </si>
  <si>
    <t>УМТО</t>
  </si>
  <si>
    <t>4000085150</t>
  </si>
  <si>
    <t>123</t>
  </si>
  <si>
    <t>1440620601</t>
  </si>
  <si>
    <t>870</t>
  </si>
  <si>
    <t>2040599990</t>
  </si>
  <si>
    <t>2840299990</t>
  </si>
  <si>
    <t>1540399990</t>
  </si>
  <si>
    <t>1440400591</t>
  </si>
  <si>
    <t>4000085060</t>
  </si>
  <si>
    <t>291И455550</t>
  </si>
  <si>
    <t>УКС</t>
  </si>
  <si>
    <t>ЦБЭО</t>
  </si>
  <si>
    <t>28402S3020</t>
  </si>
  <si>
    <t>243</t>
  </si>
  <si>
    <t>2240300591</t>
  </si>
  <si>
    <t>2240399990</t>
  </si>
  <si>
    <t>0440399990</t>
  </si>
  <si>
    <t>0140199990</t>
  </si>
  <si>
    <t>1240199990</t>
  </si>
  <si>
    <t>2840199990</t>
  </si>
  <si>
    <t>распределение средств, предусмотренных в решении о бюджете на единых КБК для выплаты гарантий и компенсаций работникам муниципальных учреждений и органов местного самоуправления</t>
  </si>
  <si>
    <t>на выплату гарантии и компенсации работникам муниципальных учреждений и органов местного самоуправления</t>
  </si>
  <si>
    <t>0440142110</t>
  </si>
  <si>
    <t>465</t>
  </si>
  <si>
    <t>0240399990</t>
  </si>
  <si>
    <t>на основании письма управления образования администрации города Покачи от 20.03.2025 №16-Исх-568 увеличены плановые показатели в связи с ожидаемым поступлением в бюджет города средств от родителей для частичной оплаты за путевки на отдых детей за пределами автономного округа</t>
  </si>
  <si>
    <t>2940299990</t>
  </si>
  <si>
    <t>согласно платежным поручениям №331407 от 19.01.2025, №620046 от 27.02.2025, №172089 от 20.02.2025, №888317 от 20.02.2025, №451958 от 21.03.2025 от жителей города Покачи поступили безвозмездные поступления на содержание животных, принятых в муниципальную собственность</t>
  </si>
  <si>
    <t>из резервного фонда администрации города Покачи</t>
  </si>
  <si>
    <t>на основании распоряжения администрации города Покачи от 21.03.2025 №39-р в целях компенсации морального вреда в пользу Репаш Ивана Ивановича, на основании решения суда по делу №2-2-8/2025 от 27.01.2025</t>
  </si>
  <si>
    <t>на основании распоряжения администрации города Покачи от 24.03.2025 №40-р на проведение экспертизы сметной документации по объекту: «Выполнение работ по благоустройству дворовой территории расположенной по адресу: ул.Молодежная,д.8, ул. Комсомольская, д.2</t>
  </si>
  <si>
    <t>2940399990</t>
  </si>
  <si>
    <t>МУ "ЦБЭО"</t>
  </si>
  <si>
    <t>согласно уведомлению Департамента финансов ХМАО – Югры о предоставлении субсидии, субвенции, иного межбюджетного трансферта, имеющего целевое назначения на 2025 год и плановый период 2026 и 2027 годов от 01.04.2025 №630/04/38 увеличена субвенция на организацию мероприятий при осуществлении деятельности по обращению с животными без владельцев в рамках Комплекса процессных мероприятий «Проведение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животных», государственной программы «Обеспечение эпизоотического и ветеринарно-санитарного благополучия»</t>
  </si>
  <si>
    <t>согласно уведомлениям Департамента финансов ХМАО – Югры о предоставлении субсидии, субвенции, иного межбюджетного трансферта, имеющего целевое назначения на 2025 год и плановый период 2026 и 2027 годов от 20.02.2025 №370/02/113; от 20.03.2025 №370/03/129;  от 18.04.2025 №370/04/143 увеличены иные межбюджетные трансферты за счет бюджетных ассигнований резервного фонда Правительства Ханты-Мансийского автономного округа - Югры, за исключением иных межбюджетных трансфертов на реализацию наказов избирателей депутатам Думы Ханты-Мансийского автономного округа – Югры, на основании постановлений Правительства Ханты-Мансийского автономного округа - Югры от 17.02.2025 года № 51-п (ДСП); от 18.03.2025 года № 99-п (ДСП); от 14.04.2025 года № 144-п (ДСП).</t>
  </si>
  <si>
    <t>28402S3030</t>
  </si>
  <si>
    <t>в соответствии с распоряжением Правительства ХМАО-Югры от 26.02.2025 №74-рп «О Дополнительном соглашении №2 к Соглашению о сотрудничестве между Правительством ХМАО-Югры и ПАО «ЛУКОЙЛ» на 2024-2028 годы от 28.02.2024 года» безвозмездные поступления на покраску, ремонт фасадов зданий, находящихся на территории города Покачи</t>
  </si>
  <si>
    <t xml:space="preserve">в соответствии с распоряжением Правительства ХМАО-Югры от 26.02.2025 №74-рп «О Дополнительном соглашении №2 к Соглашению о сотрудничестве между Правительством ХМАО-Югры и ПАО «ЛУКОЙЛ» на 2024-2028 годы от 28.02.2024 года» безвозмездные поступления на монтаж подъемников на Покачевском спортивном комплексе </t>
  </si>
  <si>
    <t>414</t>
  </si>
  <si>
    <t>0309</t>
  </si>
  <si>
    <t>1140199990</t>
  </si>
  <si>
    <t>экономия средств по проведению экспертизы сметной документации по устройству пешеходной зоны в 4 мкр. вдоль ул. Югорская</t>
  </si>
  <si>
    <t>экономия средств выделенных
программных средств на организацию и участие педагогов, обучающихся и воспитанников в
фестивалях, конкурсах, конференциях, муниципального, окружного и всероссийского (в том
числе Всероссийской олимпиады школьников)</t>
  </si>
  <si>
    <t>экономия средств по итогам заключения договора об оказании платных образовательных услуг (курсы повышения квалификации)</t>
  </si>
  <si>
    <t>1240100590</t>
  </si>
  <si>
    <t>на выполнение проектно-изыскательные работы по объекту: "Футбольное поле с искусственным покрытием, трибунами и блоком раздевалок"</t>
  </si>
  <si>
    <t>уточнение КБК по расходам на Ремонт городских дорог в соответствии с дополнительным соглашением №2 к Соглашению о сотрудничестве между Правительством ХМАО - Югры и ПАО ЛУКОЙЛ" на 2024-2028 годы от 28.02.2024 года в следствии допущенной опечатки при формировании проекта уточнения №15 от 04.03.2025, без изменений целевого назначения</t>
  </si>
  <si>
    <t>1040200591</t>
  </si>
  <si>
    <t>112</t>
  </si>
  <si>
    <t>перераспределение иных межбюджетных трансфертов на реализацию мероприятий по содействию трудоустройству граждан, в рамках основного мероприятия "Содействие улучшению положения на рынке труда не занятых трудовой деятельностью и безработных граждан", подпрограммы "Содействие трудоустройству граждан", государственной программы "Поддержка занятости населения" согласно заключенных договоров между муниципальными учреждениями города Покачии и КУ "Покачевский центр занятости населения" без изменения целевого назначения средств</t>
  </si>
  <si>
    <t>на приобретение источника бесперебойного питания в серверной для недопущения выхода из строя оборудования учреждения</t>
  </si>
  <si>
    <t xml:space="preserve">для оплаты расходов на проживание сопровождающим организованных групп детей города Покачи в связи с выездом за пределы ХМАО-Югры в период организации отдыха детей города Покачи в каникулярное время для приведения расходов в соответствие с приказом Минфина России от 24.05.2022 № 82-н "О порядке формирования и применения кодов бюджетной классификации Российской Федерации, их структуре и принципах назначения" без изменения целевого назначения средств
</t>
  </si>
  <si>
    <t>с расходов предусмотренных в рамках муниципальной программы "Организация отдыха детей города Покачи в каникулярное время " для приведения расходов в соответствие с приказом Минфина России от 24.05.2022 № 82-н "О порядке формирования и применения кодов бюджетной классификации Российской Федерации, их структуре и принципах назначения" без изменения целевого назначения средств</t>
  </si>
  <si>
    <t>перераспределение средств 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правонарушениях", в рамках Комплекса процессных мероприятий "Профилактика правонарушений и обеспечение защиты прав потребителей" государственной программы "Безопасность жизнедеятельности и профилактика правонарушений" в связи с изменившимися потребностями</t>
  </si>
  <si>
    <t>приведение РзПрз в соответствии с приказом Минфина России от 24.05.2022 № 82-н "О порядке формирования и применения кодов бюджетной классификации Российской Федерации, их структуре и принципах назначения" без изменения целевого назначения средств</t>
  </si>
  <si>
    <t>приведение ЦСР в соответствии с приказом Минфина России от 24.05.2022 № 82-н "О порядке формирования и применения кодов бюджетной классификации Российской Федерации, их структуре и принципах назначения"  без изменения целевого назначения средств, направленных на содержание МУ "ЕДДС"</t>
  </si>
  <si>
    <t>перераспределение зарезервированных средств на соответствующие КБК в целях реализации расходов на организацию и проведение мероприятий, посвящённых 80-й годовщине Победы в Великой Отечественной войны 1941-1945 гг.. и брендирование городских территорий, муниципальных и государственных учреждений, производственных предприятий города Покачи, без изменения целевого назначения средств</t>
  </si>
  <si>
    <t>перераспределение средств 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в рамках Комплекса процессных мероприятий "Поддержка семьи, материнства и детства, а также отдельных категорий граждан" Государственная программа "Социальное и демографическое развитие" в связи с изменившимися потребностями</t>
  </si>
  <si>
    <t>перераспределение средств 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в рамках Комплекса процессных мероприятий "Поддержка семьи, материнства и детства, а также отдельных категорий граждан" Государственная программа "Социальное и демографическое развитие"  в связи с изменившимися потребностями</t>
  </si>
  <si>
    <t>с расходов по налогу на имущество организаций в связи с изменением приоритетности расходов</t>
  </si>
  <si>
    <t>перераспределение средств с расходов на корректировку проекта организации дорожного движения (ПОДД),  в связи с изменением приоритетности расходов</t>
  </si>
  <si>
    <t>на оказание услуг по содержанию земельного участка для временного размещения снега  в связи с изменением приоритетности расходов</t>
  </si>
  <si>
    <t>приведение в соответствие ЦС с приказом Министерства Финансов РФ от 24.05.2022 №82-н "О порядке формирования и применения кодов бюджетной классификации РФ, их структуре и принципах назначения", без изменения целевого назначения средств</t>
  </si>
  <si>
    <t>перераспределение с расходов на приобретение запасных частей к оргтехнике в связи с изменением приоритетности расходов</t>
  </si>
  <si>
    <t>для заключения договора на техническое обслуживание системы видеонаблюдения в связи с изменением приоритетности расходов</t>
  </si>
  <si>
    <t>в целях реализации пункта 1.3.2. протокола от 25.12.2024 №5 заседания Координационного совета по молодежной политике при Правительстве Ханты – Мансийского автономного округа - Югры и в связи с приведением в соответствие РзПРз с приказом Министерства Финансов РФ от 24.05.2022 №82-н "О порядке формирования и применения кодов бюджетной классификации РФ, их структуре и принципах назначения" без изменения целевого назначения средств</t>
  </si>
  <si>
    <t>уточнение РзПрз в соответствии с приказом Минфина России от 24.05.2022 № 82-н "О порядке формирования и применения кодов бюджетной классификации Российской Федерации, их структуре и принципах назначения" в связи с уточнением мероприятия на "Выполнение работ по благоустройству дворовых территорий, расположенных по адресу: ул. Молодежная 8, Комсомольская 2"</t>
  </si>
  <si>
    <t>уточнение РзПрз в соответствии с приказом Минфина России от 24.05.2022 № 82-н "О порядке формирования и применения кодов бюджетной классификации Российской Федерации, их структуре и принципах назначения" в связи с уточнением мероприятия с "Выполнение работ по благоустройству дворовых территорий, расположенных по адресу: Комсомольская 2"</t>
  </si>
  <si>
    <t>на оплату авансового отчета на первичный медицинский осмотр вновь принятых работников МКУ "УМТО" в связи с уточнением механизма оплаты работнику медосмотра</t>
  </si>
  <si>
    <t>с расходов на обязательные медосмотры отдельных категорий работников МКУ "УМТО" в связи с уточнением механизма оплаты работнику медосмотра</t>
  </si>
  <si>
    <t>перераспределение расходов, предусмотренных для повышения квалификации сотрудников учреждения:  с оплаты проживания при повышении квалификации</t>
  </si>
  <si>
    <t>перераспределение расходов, предусмотренных для повышения квалификации сотрудников учреждения: на оплату курсов повышения квалификации</t>
  </si>
  <si>
    <t>экономия средств на обслуживание муниципального долга в связи с заключением в 2025 году бюджетного кредита по более низкой процентной ставке (средства предназначались на обслуживание коммерческого кредита в случае невозможности привлечения бюджетного кредита)</t>
  </si>
  <si>
    <t>экономия средств по итогам заключения договора на приобретение мебели МКУ "ЕДДС"</t>
  </si>
  <si>
    <t>экономия средств по итогам заключения договора на приобретение аккумуляторных батарей МКУ "ЕДДС"</t>
  </si>
  <si>
    <t>экономия средств на разработку дизайн-проекта по МАОУ СОШ №2</t>
  </si>
  <si>
    <t>экономия средств, возникшая в связи с приведением доли софинансирования местного бюджета по благоустройству территорий муниципальных общеобразовательных организаций, включая обустройство и (или) ремонт, оснащение плоскостных спортивных сооружений, развивающих площадок к объему по соглашению на предоставление МБТ городу</t>
  </si>
  <si>
    <t>экономия средств, возникшая в связи с приведением доли софинансирования местного бюджета на разработку проекта планировки совмещенного с проектом межевания к соглашению на предоставление МБТ городу</t>
  </si>
  <si>
    <t xml:space="preserve">экономия средств по итогам заключения договора на предоставление услуг по изготовлению "фронтовой каши" в ходе проведений мероприятий, посвящённых 80-й годовщине Победы в Великой Отечественной войны 1941-1945 гг.. </t>
  </si>
  <si>
    <t>экономия средств на проведение обследования технического состояния систем естественной вентиляции в МАДОУ ДСКВ "Сказка" в связи с тем, что данное мероприятие будет проведено в рамках капитального ремонта</t>
  </si>
  <si>
    <t>для обеспечения расходов на оплату труда работников муниципальных автономных образовательных учреждений до годового расчетного объема</t>
  </si>
  <si>
    <t>для частичного обеспечения расходов на оплату труда МАДОУ ДСКВ "Сказка"</t>
  </si>
  <si>
    <t>в связи с подписанием Дополнительного соглашения №2 к Соглашению о сотрудничестве между Правительством ХМАО-Югры и ПАО «ЛУКОЙЛ» на 2024-2028 годы от 28.02.2024 года» (распоряжение Правительства ХМАО-Югры от 26.02.2025 №74-рп) о предоставлении городу безвозмездных поступлений на капитальный ремонт объекта муниципального автономного дошкольного образовательного учреждения детский сад комбинированного вида "Сказка" (в том числе ПИР, строительно-монтажные работы, приобретение и установка оборудования) (общий объем по соглашению составляет 22 800,0 тыс. руб., из них 12 000,0 тыс. руб. учтены при формировании бюджета города Покачи для обеспечения доли софинансирования в МБТ)</t>
  </si>
  <si>
    <t>в связи с подписанием Дополнительного соглашения №2 к Соглашению о сотрудничестве между Правительством ХМАО-Югры и ПАО «ЛУКОЙЛ» на 2024-2028 годы от 28.02.2024 года» (распоряжение Правительства ХМАО-Югры от 26.02.2025 №74-рп) о предоставлении городу безвозмездных поступлений на капитальный ремонт объекта муниципального автономного дошкольного образовательного учреждения детский сад комбинированного вида "Сказка" (в том числе ПИР, строительно-монтажные работы, приобретение и установка оборудования) высвобождаются средства местного бюджета в виде доли софинансирования к межбюджетной субсидии из вышестоящего бюджета</t>
  </si>
  <si>
    <t>на частичное восстановление бюджетных ассигнований, предназначенных для выплаты гарантий и компенсаций работникам муниципальных учреждений и органов местного самоуправления (РД от 04.03.2025 №15)</t>
  </si>
  <si>
    <t xml:space="preserve">Администрация
</t>
  </si>
  <si>
    <t xml:space="preserve">УКС
</t>
  </si>
  <si>
    <t>уточнение РзПрз в соответствии с приказом Минфина России от 24.05.2022 № 82-н "О порядке формирования и применения кодов бюджетной классификации Российской Федерации, их структуре и принципах назначения" в связи с уточнением мероприятия с "Устройство пешеходной зоны в 4 мкр. вдоль улицы Югорская"</t>
  </si>
  <si>
    <t>на организацию и проведение мероприятий, посвящённых 80-й годовщине Победы в Великой Отечественной войны 1941-1945 гг.. и брендирование городских территорий, муниципальных и государственных учреждений, производственных предприятий города Покачи, утвержденные постановлением администрации города Покачи от 20.02.2025 №144 (перераспределение исходя из ведомственной направленности ответственных за реализацию мероприятий)  без изменения целевого назначения средств</t>
  </si>
  <si>
    <t>на реализацию мероприятий в рамках муниципальной программы "Профилактика терроризма и экстремизма, создание на территории города Покачи комфортной среды для проживания многонационального общества " для  организации и проведения мероприятий, посвященных 80-й годовщине Победы в Великой Отечественной войне 1941-1945 гг.: в части приобретения ограждения (уточнение ВР в связи с уточнением исполнителя), без изменения целевого назначения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</si>
</sst>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_р_._-;\-* #,##0.00_р_._-;_-* &quot;-&quot;??_р_._-;_-@_-"/>
    <numFmt numFmtId="165" formatCode="#,##0.00&quot;р.&quot;"/>
    <numFmt numFmtId="166" formatCode="#,##0.00;[Red]\-#,##0.00;0.00"/>
    <numFmt numFmtId="167" formatCode="000"/>
    <numFmt numFmtId="168" formatCode="0000000000"/>
    <numFmt numFmtId="169" formatCode="0000"/>
    <numFmt numFmtId="170" formatCode="_-* #,##0_р_._-;\-* #,##0_р_._-;_-* &quot;-&quot;??_р_._-;_-@_-"/>
    <numFmt numFmtId="171" formatCode="[$-419]#,##0"/>
    <numFmt numFmtId="172" formatCode="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3">
    <xf numFmtId="171" fontId="0" fillId="0" borderId="0"/>
    <xf numFmtId="171" fontId="2" fillId="0" borderId="0"/>
    <xf numFmtId="171" fontId="2" fillId="0" borderId="0"/>
    <xf numFmtId="171" fontId="2" fillId="0" borderId="0"/>
    <xf numFmtId="171" fontId="2" fillId="0" borderId="0"/>
    <xf numFmtId="171" fontId="2" fillId="0" borderId="0"/>
    <xf numFmtId="171" fontId="2" fillId="0" borderId="0"/>
    <xf numFmtId="171" fontId="2" fillId="0" borderId="0"/>
    <xf numFmtId="171" fontId="2" fillId="0" borderId="0"/>
    <xf numFmtId="171" fontId="2" fillId="0" borderId="0"/>
    <xf numFmtId="171" fontId="2" fillId="0" borderId="0"/>
    <xf numFmtId="171" fontId="4" fillId="0" borderId="0"/>
    <xf numFmtId="171" fontId="2" fillId="0" borderId="0"/>
    <xf numFmtId="171" fontId="2" fillId="0" borderId="0"/>
    <xf numFmtId="171" fontId="2" fillId="0" borderId="0"/>
    <xf numFmtId="171" fontId="2" fillId="0" borderId="0"/>
    <xf numFmtId="171" fontId="2" fillId="0" borderId="0"/>
    <xf numFmtId="171" fontId="4" fillId="0" borderId="0"/>
    <xf numFmtId="171" fontId="2" fillId="0" borderId="0"/>
    <xf numFmtId="171" fontId="2" fillId="0" borderId="0"/>
    <xf numFmtId="171" fontId="4" fillId="0" borderId="0"/>
    <xf numFmtId="171" fontId="2" fillId="0" borderId="0"/>
    <xf numFmtId="171" fontId="2" fillId="0" borderId="0"/>
    <xf numFmtId="171" fontId="2" fillId="0" borderId="0"/>
    <xf numFmtId="171" fontId="4" fillId="0" borderId="0"/>
    <xf numFmtId="171" fontId="2" fillId="0" borderId="0"/>
    <xf numFmtId="171" fontId="2" fillId="0" borderId="0"/>
    <xf numFmtId="171" fontId="2" fillId="0" borderId="0"/>
    <xf numFmtId="171" fontId="2" fillId="0" borderId="0"/>
    <xf numFmtId="171" fontId="4" fillId="0" borderId="0"/>
    <xf numFmtId="171" fontId="2" fillId="0" borderId="0"/>
    <xf numFmtId="171" fontId="2" fillId="0" borderId="0"/>
    <xf numFmtId="171" fontId="2" fillId="0" borderId="0"/>
    <xf numFmtId="171" fontId="2" fillId="0" borderId="0"/>
    <xf numFmtId="171" fontId="2" fillId="0" borderId="0"/>
    <xf numFmtId="171" fontId="2" fillId="0" borderId="0"/>
    <xf numFmtId="171" fontId="5" fillId="0" borderId="0"/>
    <xf numFmtId="164" fontId="6" fillId="0" borderId="0" applyFont="0" applyFill="0" applyBorder="0" applyAlignment="0" applyProtection="0"/>
    <xf numFmtId="171" fontId="8" fillId="0" borderId="0"/>
    <xf numFmtId="171" fontId="2" fillId="0" borderId="0"/>
    <xf numFmtId="171" fontId="9" fillId="0" borderId="0"/>
    <xf numFmtId="171" fontId="9" fillId="0" borderId="0"/>
    <xf numFmtId="171" fontId="2" fillId="0" borderId="0"/>
  </cellStyleXfs>
  <cellXfs count="120">
    <xf numFmtId="171" fontId="0" fillId="0" borderId="0" xfId="0"/>
    <xf numFmtId="171" fontId="1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167" fontId="3" fillId="2" borderId="1" xfId="0" applyNumberFormat="1" applyFont="1" applyFill="1" applyBorder="1" applyAlignment="1">
      <alignment horizontal="center" vertical="center" wrapText="1"/>
    </xf>
    <xf numFmtId="169" fontId="3" fillId="2" borderId="1" xfId="35" applyNumberFormat="1" applyFont="1" applyFill="1" applyBorder="1" applyAlignment="1" applyProtection="1">
      <alignment horizontal="center" vertical="center" wrapText="1"/>
      <protection hidden="1"/>
    </xf>
    <xf numFmtId="168" fontId="3" fillId="2" borderId="1" xfId="35" applyNumberFormat="1" applyFont="1" applyFill="1" applyBorder="1" applyAlignment="1" applyProtection="1">
      <alignment horizontal="center" vertical="center"/>
      <protection hidden="1"/>
    </xf>
    <xf numFmtId="167" fontId="3" fillId="2" borderId="1" xfId="35" applyNumberFormat="1" applyFont="1" applyFill="1" applyBorder="1" applyAlignment="1" applyProtection="1">
      <alignment horizontal="center" vertical="center"/>
      <protection hidden="1"/>
    </xf>
    <xf numFmtId="166" fontId="3" fillId="2" borderId="1" xfId="35" applyNumberFormat="1" applyFont="1" applyFill="1" applyBorder="1" applyAlignment="1" applyProtection="1">
      <alignment horizontal="center" vertical="center"/>
      <protection hidden="1"/>
    </xf>
    <xf numFmtId="171" fontId="3" fillId="2" borderId="1" xfId="0" applyFont="1" applyFill="1" applyBorder="1" applyAlignment="1">
      <alignment horizontal="center" vertical="center" wrapText="1"/>
    </xf>
    <xf numFmtId="171" fontId="1" fillId="2" borderId="1" xfId="0" applyFont="1" applyFill="1" applyBorder="1" applyAlignment="1">
      <alignment horizontal="center" vertical="center" wrapText="1"/>
    </xf>
    <xf numFmtId="172" fontId="3" fillId="2" borderId="1" xfId="0" applyNumberFormat="1" applyFont="1" applyFill="1" applyBorder="1" applyAlignment="1">
      <alignment horizontal="center" vertical="center" wrapText="1"/>
    </xf>
    <xf numFmtId="169" fontId="3" fillId="2" borderId="1" xfId="22" applyNumberFormat="1" applyFont="1" applyFill="1" applyBorder="1" applyAlignment="1" applyProtection="1">
      <alignment horizontal="center" vertical="center" wrapText="1"/>
      <protection hidden="1"/>
    </xf>
    <xf numFmtId="168" fontId="3" fillId="2" borderId="1" xfId="22" applyNumberFormat="1" applyFont="1" applyFill="1" applyBorder="1" applyAlignment="1" applyProtection="1">
      <alignment horizontal="center" vertical="center"/>
      <protection hidden="1"/>
    </xf>
    <xf numFmtId="167" fontId="3" fillId="2" borderId="1" xfId="22" applyNumberFormat="1" applyFont="1" applyFill="1" applyBorder="1" applyAlignment="1" applyProtection="1">
      <alignment horizontal="center" vertical="center"/>
      <protection hidden="1"/>
    </xf>
    <xf numFmtId="166" fontId="3" fillId="2" borderId="1" xfId="22" applyNumberFormat="1" applyFont="1" applyFill="1" applyBorder="1" applyAlignment="1" applyProtection="1">
      <alignment horizontal="center" vertical="center"/>
      <protection hidden="1"/>
    </xf>
    <xf numFmtId="49" fontId="1" fillId="2" borderId="1" xfId="0" applyNumberFormat="1" applyFont="1" applyFill="1" applyBorder="1" applyAlignment="1">
      <alignment horizontal="center" vertical="center" wrapText="1"/>
    </xf>
    <xf numFmtId="169" fontId="3" fillId="2" borderId="1" xfId="6" applyNumberFormat="1" applyFont="1" applyFill="1" applyBorder="1" applyAlignment="1" applyProtection="1">
      <alignment horizontal="center" vertical="center" wrapText="1"/>
      <protection hidden="1"/>
    </xf>
    <xf numFmtId="168" fontId="3" fillId="2" borderId="1" xfId="6" applyNumberFormat="1" applyFont="1" applyFill="1" applyBorder="1" applyAlignment="1" applyProtection="1">
      <alignment horizontal="center" vertical="center"/>
      <protection hidden="1"/>
    </xf>
    <xf numFmtId="167" fontId="3" fillId="2" borderId="1" xfId="6" applyNumberFormat="1" applyFont="1" applyFill="1" applyBorder="1" applyAlignment="1" applyProtection="1">
      <alignment horizontal="center" vertical="center"/>
      <protection hidden="1"/>
    </xf>
    <xf numFmtId="171" fontId="1" fillId="2" borderId="0" xfId="0" applyFont="1" applyFill="1"/>
    <xf numFmtId="171" fontId="1" fillId="2" borderId="0" xfId="0" applyFont="1" applyFill="1" applyAlignment="1">
      <alignment horizontal="center" vertical="center"/>
    </xf>
    <xf numFmtId="171" fontId="1" fillId="2" borderId="1" xfId="0" applyFont="1" applyFill="1" applyBorder="1" applyAlignment="1">
      <alignment horizontal="center" vertical="center" wrapText="1"/>
    </xf>
    <xf numFmtId="171" fontId="1" fillId="2" borderId="0" xfId="0" applyFont="1" applyFill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172" fontId="3" fillId="2" borderId="1" xfId="0" applyNumberFormat="1" applyFont="1" applyFill="1" applyBorder="1" applyAlignment="1">
      <alignment horizontal="center" vertical="center" wrapText="1"/>
    </xf>
    <xf numFmtId="171" fontId="1" fillId="2" borderId="0" xfId="0" applyFont="1" applyFill="1" applyAlignment="1">
      <alignment horizontal="right" vertical="center"/>
    </xf>
    <xf numFmtId="49" fontId="1" fillId="2" borderId="0" xfId="0" applyNumberFormat="1" applyFont="1" applyFill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 wrapText="1"/>
    </xf>
    <xf numFmtId="171" fontId="1" fillId="2" borderId="4" xfId="0" applyFont="1" applyFill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169" fontId="3" fillId="2" borderId="1" xfId="22" applyNumberFormat="1" applyFont="1" applyFill="1" applyBorder="1" applyAlignment="1" applyProtection="1">
      <alignment horizontal="center" vertical="center" wrapText="1"/>
      <protection hidden="1"/>
    </xf>
    <xf numFmtId="168" fontId="3" fillId="2" borderId="1" xfId="22" applyNumberFormat="1" applyFont="1" applyFill="1" applyBorder="1" applyAlignment="1" applyProtection="1">
      <alignment horizontal="center" vertical="center"/>
      <protection hidden="1"/>
    </xf>
    <xf numFmtId="167" fontId="3" fillId="2" borderId="1" xfId="22" applyNumberFormat="1" applyFont="1" applyFill="1" applyBorder="1" applyAlignment="1" applyProtection="1">
      <alignment horizontal="center" vertical="center"/>
      <protection hidden="1"/>
    </xf>
    <xf numFmtId="166" fontId="3" fillId="2" borderId="1" xfId="22" applyNumberFormat="1" applyFont="1" applyFill="1" applyBorder="1" applyAlignment="1" applyProtection="1">
      <alignment horizontal="center" vertical="center"/>
      <protection hidden="1"/>
    </xf>
    <xf numFmtId="164" fontId="1" fillId="2" borderId="0" xfId="37" applyFont="1" applyFill="1" applyAlignment="1">
      <alignment horizontal="center" vertical="center"/>
    </xf>
    <xf numFmtId="171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69" fontId="3" fillId="2" borderId="1" xfId="35" applyNumberFormat="1" applyFont="1" applyFill="1" applyBorder="1" applyAlignment="1" applyProtection="1">
      <alignment horizontal="center" vertical="center" wrapText="1"/>
      <protection hidden="1"/>
    </xf>
    <xf numFmtId="168" fontId="3" fillId="2" borderId="1" xfId="35" applyNumberFormat="1" applyFont="1" applyFill="1" applyBorder="1" applyAlignment="1" applyProtection="1">
      <alignment horizontal="center" vertical="center"/>
      <protection hidden="1"/>
    </xf>
    <xf numFmtId="167" fontId="3" fillId="2" borderId="1" xfId="35" applyNumberFormat="1" applyFont="1" applyFill="1" applyBorder="1" applyAlignment="1" applyProtection="1">
      <alignment horizontal="center" vertical="center"/>
      <protection hidden="1"/>
    </xf>
    <xf numFmtId="166" fontId="3" fillId="2" borderId="1" xfId="35" applyNumberFormat="1" applyFont="1" applyFill="1" applyBorder="1" applyAlignment="1" applyProtection="1">
      <alignment horizontal="center" vertical="center"/>
      <protection hidden="1"/>
    </xf>
    <xf numFmtId="171" fontId="3" fillId="2" borderId="1" xfId="0" applyFont="1" applyFill="1" applyBorder="1" applyAlignment="1">
      <alignment horizontal="center" vertical="center"/>
    </xf>
    <xf numFmtId="166" fontId="3" fillId="2" borderId="4" xfId="35" applyNumberFormat="1" applyFont="1" applyFill="1" applyBorder="1" applyAlignment="1" applyProtection="1">
      <alignment horizontal="center" vertical="center"/>
      <protection hidden="1"/>
    </xf>
    <xf numFmtId="166" fontId="3" fillId="2" borderId="2" xfId="35" applyNumberFormat="1" applyFont="1" applyFill="1" applyBorder="1" applyAlignment="1" applyProtection="1">
      <alignment horizontal="center" vertical="center"/>
      <protection hidden="1"/>
    </xf>
    <xf numFmtId="169" fontId="1" fillId="2" borderId="1" xfId="0" applyNumberFormat="1" applyFont="1" applyFill="1" applyBorder="1" applyAlignment="1">
      <alignment horizontal="center" vertical="center"/>
    </xf>
    <xf numFmtId="168" fontId="1" fillId="2" borderId="1" xfId="0" applyNumberFormat="1" applyFont="1" applyFill="1" applyBorder="1" applyAlignment="1">
      <alignment horizontal="center" vertical="center"/>
    </xf>
    <xf numFmtId="170" fontId="1" fillId="2" borderId="1" xfId="37" applyNumberFormat="1" applyFont="1" applyFill="1" applyBorder="1" applyAlignment="1">
      <alignment horizontal="center" vertical="center"/>
    </xf>
    <xf numFmtId="164" fontId="7" fillId="2" borderId="1" xfId="37" applyFont="1" applyFill="1" applyBorder="1" applyAlignment="1">
      <alignment horizontal="center" vertical="center"/>
    </xf>
    <xf numFmtId="164" fontId="3" fillId="2" borderId="1" xfId="37" applyFont="1" applyFill="1" applyBorder="1" applyAlignment="1" applyProtection="1">
      <alignment horizontal="center" vertical="center"/>
      <protection hidden="1"/>
    </xf>
    <xf numFmtId="171" fontId="1" fillId="2" borderId="0" xfId="0" applyFont="1" applyFill="1" applyAlignment="1">
      <alignment vertical="center"/>
    </xf>
    <xf numFmtId="164" fontId="1" fillId="2" borderId="1" xfId="37" applyFont="1" applyFill="1" applyBorder="1" applyAlignment="1">
      <alignment horizontal="center" vertical="center"/>
    </xf>
    <xf numFmtId="171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center"/>
    </xf>
    <xf numFmtId="171" fontId="1" fillId="2" borderId="1" xfId="0" applyFont="1" applyFill="1" applyBorder="1" applyAlignment="1">
      <alignment horizontal="center" vertical="center"/>
    </xf>
    <xf numFmtId="164" fontId="7" fillId="2" borderId="1" xfId="37" applyFont="1" applyFill="1" applyBorder="1" applyAlignment="1">
      <alignment horizontal="center" vertical="center"/>
    </xf>
    <xf numFmtId="168" fontId="3" fillId="2" borderId="2" xfId="22" applyNumberFormat="1" applyFont="1" applyFill="1" applyBorder="1" applyAlignment="1" applyProtection="1">
      <alignment horizontal="center" vertical="center"/>
      <protection hidden="1"/>
    </xf>
    <xf numFmtId="164" fontId="7" fillId="2" borderId="1" xfId="37" applyFont="1" applyFill="1" applyBorder="1" applyAlignment="1">
      <alignment vertical="center"/>
    </xf>
    <xf numFmtId="164" fontId="1" fillId="2" borderId="1" xfId="37" applyFont="1" applyFill="1" applyBorder="1" applyAlignment="1">
      <alignment vertical="center"/>
    </xf>
    <xf numFmtId="169" fontId="3" fillId="2" borderId="1" xfId="39" applyNumberFormat="1" applyFont="1" applyFill="1" applyBorder="1" applyAlignment="1" applyProtection="1">
      <alignment horizontal="center" vertical="center" wrapText="1"/>
      <protection hidden="1"/>
    </xf>
    <xf numFmtId="168" fontId="3" fillId="2" borderId="1" xfId="39" applyNumberFormat="1" applyFont="1" applyFill="1" applyBorder="1" applyAlignment="1" applyProtection="1">
      <alignment horizontal="center" vertical="center"/>
      <protection hidden="1"/>
    </xf>
    <xf numFmtId="167" fontId="3" fillId="2" borderId="1" xfId="39" applyNumberFormat="1" applyFont="1" applyFill="1" applyBorder="1" applyAlignment="1" applyProtection="1">
      <alignment horizontal="center" vertical="center"/>
      <protection hidden="1"/>
    </xf>
    <xf numFmtId="166" fontId="3" fillId="2" borderId="1" xfId="39" applyNumberFormat="1" applyFont="1" applyFill="1" applyBorder="1" applyAlignment="1" applyProtection="1">
      <alignment horizontal="center" vertical="center"/>
      <protection hidden="1"/>
    </xf>
    <xf numFmtId="171" fontId="3" fillId="2" borderId="4" xfId="0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169" fontId="3" fillId="2" borderId="1" xfId="36" applyNumberFormat="1" applyFont="1" applyFill="1" applyBorder="1" applyAlignment="1" applyProtection="1">
      <alignment horizontal="center" vertical="center" wrapText="1"/>
      <protection hidden="1"/>
    </xf>
    <xf numFmtId="168" fontId="3" fillId="2" borderId="1" xfId="36" applyNumberFormat="1" applyFont="1" applyFill="1" applyBorder="1" applyAlignment="1" applyProtection="1">
      <alignment horizontal="center" vertical="center"/>
      <protection hidden="1"/>
    </xf>
    <xf numFmtId="167" fontId="3" fillId="2" borderId="1" xfId="36" applyNumberFormat="1" applyFont="1" applyFill="1" applyBorder="1" applyAlignment="1" applyProtection="1">
      <alignment horizontal="center" vertical="center"/>
      <protection hidden="1"/>
    </xf>
    <xf numFmtId="169" fontId="3" fillId="2" borderId="4" xfId="39" applyNumberFormat="1" applyFont="1" applyFill="1" applyBorder="1" applyAlignment="1" applyProtection="1">
      <alignment horizontal="center" vertical="center" wrapText="1"/>
      <protection hidden="1"/>
    </xf>
    <xf numFmtId="168" fontId="3" fillId="2" borderId="4" xfId="39" applyNumberFormat="1" applyFont="1" applyFill="1" applyBorder="1" applyAlignment="1" applyProtection="1">
      <alignment horizontal="center" vertical="center"/>
      <protection hidden="1"/>
    </xf>
    <xf numFmtId="167" fontId="3" fillId="2" borderId="4" xfId="39" applyNumberFormat="1" applyFont="1" applyFill="1" applyBorder="1" applyAlignment="1" applyProtection="1">
      <alignment horizontal="center" vertical="center"/>
      <protection hidden="1"/>
    </xf>
    <xf numFmtId="166" fontId="3" fillId="2" borderId="4" xfId="39" applyNumberFormat="1" applyFont="1" applyFill="1" applyBorder="1" applyAlignment="1" applyProtection="1">
      <alignment horizontal="center" vertical="center"/>
      <protection hidden="1"/>
    </xf>
    <xf numFmtId="2" fontId="3" fillId="2" borderId="5" xfId="0" applyNumberFormat="1" applyFont="1" applyFill="1" applyBorder="1" applyAlignment="1">
      <alignment horizontal="center" vertical="center" wrapText="1"/>
    </xf>
    <xf numFmtId="169" fontId="3" fillId="2" borderId="5" xfId="39" applyNumberFormat="1" applyFont="1" applyFill="1" applyBorder="1" applyAlignment="1" applyProtection="1">
      <alignment horizontal="center" vertical="center" wrapText="1"/>
      <protection hidden="1"/>
    </xf>
    <xf numFmtId="168" fontId="3" fillId="2" borderId="5" xfId="39" applyNumberFormat="1" applyFont="1" applyFill="1" applyBorder="1" applyAlignment="1" applyProtection="1">
      <alignment horizontal="center" vertical="center"/>
      <protection hidden="1"/>
    </xf>
    <xf numFmtId="167" fontId="3" fillId="2" borderId="5" xfId="39" applyNumberFormat="1" applyFont="1" applyFill="1" applyBorder="1" applyAlignment="1" applyProtection="1">
      <alignment horizontal="center" vertical="center"/>
      <protection hidden="1"/>
    </xf>
    <xf numFmtId="166" fontId="3" fillId="2" borderId="5" xfId="39" applyNumberFormat="1" applyFont="1" applyFill="1" applyBorder="1" applyAlignment="1" applyProtection="1">
      <alignment horizontal="center" vertical="center"/>
      <protection hidden="1"/>
    </xf>
    <xf numFmtId="169" fontId="3" fillId="2" borderId="2" xfId="39" applyNumberFormat="1" applyFont="1" applyFill="1" applyBorder="1" applyAlignment="1" applyProtection="1">
      <alignment horizontal="center" vertical="center" wrapText="1"/>
      <protection hidden="1"/>
    </xf>
    <xf numFmtId="168" fontId="3" fillId="2" borderId="2" xfId="39" applyNumberFormat="1" applyFont="1" applyFill="1" applyBorder="1" applyAlignment="1" applyProtection="1">
      <alignment horizontal="center" vertical="center"/>
      <protection hidden="1"/>
    </xf>
    <xf numFmtId="167" fontId="3" fillId="2" borderId="2" xfId="39" applyNumberFormat="1" applyFont="1" applyFill="1" applyBorder="1" applyAlignment="1" applyProtection="1">
      <alignment horizontal="center" vertical="center"/>
      <protection hidden="1"/>
    </xf>
    <xf numFmtId="166" fontId="3" fillId="2" borderId="2" xfId="39" applyNumberFormat="1" applyFont="1" applyFill="1" applyBorder="1" applyAlignment="1" applyProtection="1">
      <alignment horizontal="center" vertical="center"/>
      <protection hidden="1"/>
    </xf>
    <xf numFmtId="169" fontId="3" fillId="2" borderId="4" xfId="36" applyNumberFormat="1" applyFont="1" applyFill="1" applyBorder="1" applyAlignment="1" applyProtection="1">
      <alignment horizontal="center" vertical="center" wrapText="1"/>
      <protection hidden="1"/>
    </xf>
    <xf numFmtId="168" fontId="3" fillId="2" borderId="4" xfId="36" applyNumberFormat="1" applyFont="1" applyFill="1" applyBorder="1" applyAlignment="1" applyProtection="1">
      <alignment horizontal="center" vertical="center"/>
      <protection hidden="1"/>
    </xf>
    <xf numFmtId="167" fontId="3" fillId="2" borderId="4" xfId="36" applyNumberFormat="1" applyFont="1" applyFill="1" applyBorder="1" applyAlignment="1" applyProtection="1">
      <alignment horizontal="center" vertical="center"/>
      <protection hidden="1"/>
    </xf>
    <xf numFmtId="171" fontId="3" fillId="2" borderId="4" xfId="0" applyFont="1" applyFill="1" applyBorder="1" applyAlignment="1">
      <alignment horizontal="center" vertical="center" wrapText="1"/>
    </xf>
    <xf numFmtId="169" fontId="3" fillId="2" borderId="2" xfId="36" applyNumberFormat="1" applyFont="1" applyFill="1" applyBorder="1" applyAlignment="1" applyProtection="1">
      <alignment horizontal="center" vertical="center" wrapText="1"/>
      <protection hidden="1"/>
    </xf>
    <xf numFmtId="168" fontId="3" fillId="2" borderId="2" xfId="36" applyNumberFormat="1" applyFont="1" applyFill="1" applyBorder="1" applyAlignment="1" applyProtection="1">
      <alignment horizontal="center" vertical="center"/>
      <protection hidden="1"/>
    </xf>
    <xf numFmtId="167" fontId="3" fillId="2" borderId="2" xfId="36" applyNumberFormat="1" applyFont="1" applyFill="1" applyBorder="1" applyAlignment="1" applyProtection="1">
      <alignment horizontal="center" vertical="center"/>
      <protection hidden="1"/>
    </xf>
    <xf numFmtId="171" fontId="3" fillId="2" borderId="2" xfId="0" applyFont="1" applyFill="1" applyBorder="1" applyAlignment="1">
      <alignment horizontal="center" vertical="center" wrapText="1"/>
    </xf>
    <xf numFmtId="171" fontId="1" fillId="2" borderId="4" xfId="0" applyFont="1" applyFill="1" applyBorder="1" applyAlignment="1">
      <alignment horizontal="center" vertical="center"/>
    </xf>
    <xf numFmtId="169" fontId="3" fillId="2" borderId="4" xfId="35" applyNumberFormat="1" applyFont="1" applyFill="1" applyBorder="1" applyAlignment="1" applyProtection="1">
      <alignment horizontal="center" vertical="center" wrapText="1"/>
      <protection hidden="1"/>
    </xf>
    <xf numFmtId="164" fontId="3" fillId="2" borderId="4" xfId="37" applyFont="1" applyFill="1" applyBorder="1" applyAlignment="1" applyProtection="1">
      <alignment horizontal="center" vertical="center"/>
      <protection hidden="1"/>
    </xf>
    <xf numFmtId="171" fontId="1" fillId="2" borderId="4" xfId="0" applyFont="1" applyFill="1" applyBorder="1" applyAlignment="1">
      <alignment horizontal="center" vertical="center" wrapText="1"/>
    </xf>
    <xf numFmtId="171" fontId="1" fillId="2" borderId="5" xfId="0" applyFont="1" applyFill="1" applyBorder="1" applyAlignment="1">
      <alignment horizontal="center" vertical="center"/>
    </xf>
    <xf numFmtId="169" fontId="3" fillId="2" borderId="5" xfId="35" applyNumberFormat="1" applyFont="1" applyFill="1" applyBorder="1" applyAlignment="1" applyProtection="1">
      <alignment horizontal="center" vertical="center" wrapText="1"/>
      <protection hidden="1"/>
    </xf>
    <xf numFmtId="164" fontId="3" fillId="2" borderId="5" xfId="37" applyFont="1" applyFill="1" applyBorder="1" applyAlignment="1" applyProtection="1">
      <alignment horizontal="center" vertical="center"/>
      <protection hidden="1"/>
    </xf>
    <xf numFmtId="171" fontId="1" fillId="2" borderId="5" xfId="0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166" fontId="3" fillId="2" borderId="1" xfId="36" applyNumberFormat="1" applyFont="1" applyFill="1" applyBorder="1" applyAlignment="1" applyProtection="1">
      <alignment horizontal="center" vertical="center"/>
      <protection hidden="1"/>
    </xf>
    <xf numFmtId="171" fontId="1" fillId="2" borderId="2" xfId="0" applyFont="1" applyFill="1" applyBorder="1" applyAlignment="1">
      <alignment horizontal="center" vertical="center"/>
    </xf>
    <xf numFmtId="169" fontId="3" fillId="2" borderId="2" xfId="35" applyNumberFormat="1" applyFont="1" applyFill="1" applyBorder="1" applyAlignment="1" applyProtection="1">
      <alignment horizontal="center" vertical="center" wrapText="1"/>
      <protection hidden="1"/>
    </xf>
    <xf numFmtId="164" fontId="3" fillId="2" borderId="2" xfId="37" applyFont="1" applyFill="1" applyBorder="1" applyAlignment="1" applyProtection="1">
      <alignment horizontal="center" vertical="center"/>
      <protection hidden="1"/>
    </xf>
    <xf numFmtId="171" fontId="1" fillId="2" borderId="2" xfId="0" applyFont="1" applyFill="1" applyBorder="1" applyAlignment="1">
      <alignment horizontal="center" vertical="center" wrapText="1"/>
    </xf>
    <xf numFmtId="4" fontId="1" fillId="2" borderId="0" xfId="0" applyNumberFormat="1" applyFont="1" applyFill="1" applyAlignment="1">
      <alignment horizontal="center" vertical="center"/>
    </xf>
    <xf numFmtId="171" fontId="1" fillId="2" borderId="3" xfId="0" applyFont="1" applyFill="1" applyBorder="1" applyAlignment="1">
      <alignment horizontal="center" vertical="center"/>
    </xf>
    <xf numFmtId="171" fontId="1" fillId="2" borderId="6" xfId="0" applyFont="1" applyFill="1" applyBorder="1" applyAlignment="1">
      <alignment horizontal="center" vertical="center"/>
    </xf>
    <xf numFmtId="171" fontId="1" fillId="2" borderId="7" xfId="0" applyFont="1" applyFill="1" applyBorder="1" applyAlignment="1">
      <alignment horizontal="center" vertical="center"/>
    </xf>
    <xf numFmtId="171" fontId="1" fillId="2" borderId="8" xfId="0" applyFont="1" applyFill="1" applyBorder="1" applyAlignment="1">
      <alignment vertical="center" wrapText="1"/>
    </xf>
    <xf numFmtId="171" fontId="1" fillId="2" borderId="0" xfId="0" applyFont="1" applyFill="1" applyAlignment="1">
      <alignment wrapText="1"/>
    </xf>
    <xf numFmtId="169" fontId="3" fillId="2" borderId="2" xfId="36" applyNumberFormat="1" applyFont="1" applyFill="1" applyBorder="1" applyAlignment="1" applyProtection="1">
      <alignment horizontal="center" vertical="center" wrapText="1"/>
      <protection hidden="1"/>
    </xf>
    <xf numFmtId="168" fontId="3" fillId="2" borderId="2" xfId="36" applyNumberFormat="1" applyFont="1" applyFill="1" applyBorder="1" applyAlignment="1" applyProtection="1">
      <alignment horizontal="center" vertical="center"/>
      <protection hidden="1"/>
    </xf>
    <xf numFmtId="167" fontId="3" fillId="2" borderId="2" xfId="36" applyNumberFormat="1" applyFont="1" applyFill="1" applyBorder="1" applyAlignment="1" applyProtection="1">
      <alignment horizontal="center" vertical="center"/>
      <protection hidden="1"/>
    </xf>
    <xf numFmtId="164" fontId="3" fillId="2" borderId="2" xfId="37" applyFont="1" applyFill="1" applyBorder="1" applyAlignment="1" applyProtection="1">
      <alignment horizontal="center" vertical="center"/>
      <protection hidden="1"/>
    </xf>
    <xf numFmtId="169" fontId="3" fillId="2" borderId="0" xfId="22" applyNumberFormat="1" applyFont="1" applyFill="1" applyAlignment="1" applyProtection="1">
      <alignment horizontal="center" vertical="center" wrapText="1"/>
      <protection hidden="1"/>
    </xf>
    <xf numFmtId="168" fontId="3" fillId="2" borderId="0" xfId="22" applyNumberFormat="1" applyFont="1" applyFill="1" applyAlignment="1" applyProtection="1">
      <alignment horizontal="center" vertical="center"/>
      <protection hidden="1"/>
    </xf>
    <xf numFmtId="167" fontId="3" fillId="2" borderId="0" xfId="22" applyNumberFormat="1" applyFont="1" applyFill="1" applyAlignment="1" applyProtection="1">
      <alignment horizontal="center" vertical="center"/>
      <protection hidden="1"/>
    </xf>
    <xf numFmtId="166" fontId="3" fillId="2" borderId="0" xfId="22" applyNumberFormat="1" applyFont="1" applyFill="1" applyAlignment="1" applyProtection="1">
      <alignment horizontal="center" vertical="center"/>
      <protection hidden="1"/>
    </xf>
    <xf numFmtId="171" fontId="1" fillId="2" borderId="0" xfId="0" applyFont="1" applyFill="1" applyAlignment="1">
      <alignment horizontal="center" vertical="center" wrapText="1"/>
    </xf>
  </cellXfs>
  <cellStyles count="43">
    <cellStyle name="Обычный" xfId="0" builtinId="0"/>
    <cellStyle name="Обычный 10" xfId="9" xr:uid="{00000000-0005-0000-0000-000001000000}"/>
    <cellStyle name="Обычный 11" xfId="10" xr:uid="{00000000-0005-0000-0000-000002000000}"/>
    <cellStyle name="Обычный 12" xfId="11" xr:uid="{00000000-0005-0000-0000-000003000000}"/>
    <cellStyle name="Обычный 13" xfId="12" xr:uid="{00000000-0005-0000-0000-000004000000}"/>
    <cellStyle name="Обычный 14" xfId="13" xr:uid="{00000000-0005-0000-0000-000005000000}"/>
    <cellStyle name="Обычный 15" xfId="14" xr:uid="{00000000-0005-0000-0000-000006000000}"/>
    <cellStyle name="Обычный 16" xfId="15" xr:uid="{00000000-0005-0000-0000-000007000000}"/>
    <cellStyle name="Обычный 17" xfId="16" xr:uid="{00000000-0005-0000-0000-000008000000}"/>
    <cellStyle name="Обычный 18" xfId="17" xr:uid="{00000000-0005-0000-0000-000009000000}"/>
    <cellStyle name="Обычный 19" xfId="18" xr:uid="{00000000-0005-0000-0000-00000A000000}"/>
    <cellStyle name="Обычный 2" xfId="1" xr:uid="{00000000-0005-0000-0000-00000B000000}"/>
    <cellStyle name="Обычный 20" xfId="19" xr:uid="{00000000-0005-0000-0000-00000C000000}"/>
    <cellStyle name="Обычный 21" xfId="20" xr:uid="{00000000-0005-0000-0000-00000D000000}"/>
    <cellStyle name="Обычный 22" xfId="21" xr:uid="{00000000-0005-0000-0000-00000E000000}"/>
    <cellStyle name="Обычный 23" xfId="22" xr:uid="{00000000-0005-0000-0000-00000F000000}"/>
    <cellStyle name="Обычный 24" xfId="23" xr:uid="{00000000-0005-0000-0000-000010000000}"/>
    <cellStyle name="Обычный 25" xfId="24" xr:uid="{00000000-0005-0000-0000-000011000000}"/>
    <cellStyle name="Обычный 26" xfId="25" xr:uid="{00000000-0005-0000-0000-000012000000}"/>
    <cellStyle name="Обычный 27" xfId="26" xr:uid="{00000000-0005-0000-0000-000013000000}"/>
    <cellStyle name="Обычный 28" xfId="27" xr:uid="{00000000-0005-0000-0000-000014000000}"/>
    <cellStyle name="Обычный 29" xfId="28" xr:uid="{00000000-0005-0000-0000-000015000000}"/>
    <cellStyle name="Обычный 3" xfId="2" xr:uid="{00000000-0005-0000-0000-000016000000}"/>
    <cellStyle name="Обычный 30" xfId="29" xr:uid="{00000000-0005-0000-0000-000017000000}"/>
    <cellStyle name="Обычный 31" xfId="30" xr:uid="{00000000-0005-0000-0000-000018000000}"/>
    <cellStyle name="Обычный 32" xfId="31" xr:uid="{00000000-0005-0000-0000-000019000000}"/>
    <cellStyle name="Обычный 33" xfId="32" xr:uid="{00000000-0005-0000-0000-00001A000000}"/>
    <cellStyle name="Обычный 34" xfId="33" xr:uid="{00000000-0005-0000-0000-00001B000000}"/>
    <cellStyle name="Обычный 35" xfId="34" xr:uid="{00000000-0005-0000-0000-00001C000000}"/>
    <cellStyle name="Обычный 36" xfId="35" xr:uid="{00000000-0005-0000-0000-00001D000000}"/>
    <cellStyle name="Обычный 37" xfId="36" xr:uid="{00000000-0005-0000-0000-00001E000000}"/>
    <cellStyle name="Обычный 38" xfId="38" xr:uid="{00000000-0005-0000-0000-00001F000000}"/>
    <cellStyle name="Обычный 39" xfId="39" xr:uid="{00000000-0005-0000-0000-000020000000}"/>
    <cellStyle name="Обычный 4" xfId="3" xr:uid="{00000000-0005-0000-0000-000021000000}"/>
    <cellStyle name="Обычный 40" xfId="40" xr:uid="{00000000-0005-0000-0000-000022000000}"/>
    <cellStyle name="Обычный 41" xfId="41" xr:uid="{00000000-0005-0000-0000-000023000000}"/>
    <cellStyle name="Обычный 42" xfId="42" xr:uid="{00000000-0005-0000-0000-000024000000}"/>
    <cellStyle name="Обычный 5" xfId="4" xr:uid="{00000000-0005-0000-0000-000025000000}"/>
    <cellStyle name="Обычный 6" xfId="5" xr:uid="{00000000-0005-0000-0000-000026000000}"/>
    <cellStyle name="Обычный 7" xfId="6" xr:uid="{00000000-0005-0000-0000-000027000000}"/>
    <cellStyle name="Обычный 8" xfId="7" xr:uid="{00000000-0005-0000-0000-000028000000}"/>
    <cellStyle name="Обычный 9" xfId="8" xr:uid="{00000000-0005-0000-0000-000029000000}"/>
    <cellStyle name="Финансовый" xfId="3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3"/>
  <sheetViews>
    <sheetView tabSelected="1" view="pageBreakPreview" zoomScale="90" zoomScaleNormal="90" zoomScaleSheetLayoutView="90" workbookViewId="0">
      <selection sqref="A1:XFD1048576"/>
    </sheetView>
  </sheetViews>
  <sheetFormatPr defaultRowHeight="15" x14ac:dyDescent="0.25"/>
  <cols>
    <col min="1" max="1" width="17.28515625" style="26" customWidth="1"/>
    <col min="2" max="2" width="13" style="20" customWidth="1"/>
    <col min="3" max="3" width="21.7109375" style="20" customWidth="1"/>
    <col min="4" max="4" width="11.28515625" style="20" customWidth="1"/>
    <col min="5" max="5" width="18.5703125" style="27" customWidth="1"/>
    <col min="6" max="6" width="53.140625" style="20" customWidth="1"/>
    <col min="7" max="7" width="18.28515625" style="26" customWidth="1"/>
    <col min="8" max="8" width="14.5703125" style="20" customWidth="1"/>
    <col min="9" max="9" width="22.85546875" style="20" customWidth="1"/>
    <col min="10" max="10" width="12.28515625" style="20" customWidth="1"/>
    <col min="11" max="11" width="18.42578125" style="27" customWidth="1"/>
    <col min="12" max="12" width="53" style="20" customWidth="1"/>
    <col min="13" max="13" width="52.85546875" style="19" customWidth="1"/>
    <col min="14" max="14" width="31.42578125" style="19" customWidth="1"/>
    <col min="15" max="16384" width="9.140625" style="19"/>
  </cols>
  <sheetData>
    <row r="1" spans="1:13" x14ac:dyDescent="0.25">
      <c r="A1" s="25" t="s">
        <v>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3" x14ac:dyDescent="0.25">
      <c r="A2" s="22" t="s">
        <v>10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3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3" x14ac:dyDescent="0.25">
      <c r="L4" s="20" t="s">
        <v>9</v>
      </c>
    </row>
    <row r="5" spans="1:13" s="20" customFormat="1" ht="31.5" customHeight="1" x14ac:dyDescent="0.25">
      <c r="A5" s="28" t="s">
        <v>0</v>
      </c>
      <c r="B5" s="29" t="s">
        <v>1</v>
      </c>
      <c r="C5" s="29" t="s">
        <v>2</v>
      </c>
      <c r="D5" s="29" t="s">
        <v>3</v>
      </c>
      <c r="E5" s="30" t="s">
        <v>4</v>
      </c>
      <c r="F5" s="29" t="s">
        <v>5</v>
      </c>
      <c r="G5" s="28" t="s">
        <v>0</v>
      </c>
      <c r="H5" s="29" t="s">
        <v>1</v>
      </c>
      <c r="I5" s="29" t="s">
        <v>2</v>
      </c>
      <c r="J5" s="29" t="s">
        <v>3</v>
      </c>
      <c r="K5" s="30" t="s">
        <v>4</v>
      </c>
      <c r="L5" s="29" t="s">
        <v>6</v>
      </c>
    </row>
    <row r="6" spans="1:13" s="20" customFormat="1" ht="15" customHeight="1" x14ac:dyDescent="0.25">
      <c r="A6" s="31" t="s">
        <v>13</v>
      </c>
      <c r="B6" s="32">
        <v>702</v>
      </c>
      <c r="C6" s="33" t="s">
        <v>14</v>
      </c>
      <c r="D6" s="34" t="s">
        <v>12</v>
      </c>
      <c r="E6" s="35">
        <v>-1125386.04</v>
      </c>
      <c r="F6" s="21" t="s">
        <v>50</v>
      </c>
      <c r="G6" s="1" t="s">
        <v>13</v>
      </c>
      <c r="H6" s="4">
        <v>113</v>
      </c>
      <c r="I6" s="5" t="s">
        <v>20</v>
      </c>
      <c r="J6" s="6" t="s">
        <v>19</v>
      </c>
      <c r="K6" s="7">
        <v>15770</v>
      </c>
      <c r="L6" s="21" t="s">
        <v>51</v>
      </c>
    </row>
    <row r="7" spans="1:13" s="20" customFormat="1" x14ac:dyDescent="0.25">
      <c r="A7" s="31"/>
      <c r="B7" s="32"/>
      <c r="C7" s="33"/>
      <c r="D7" s="34"/>
      <c r="E7" s="35"/>
      <c r="F7" s="21"/>
      <c r="G7" s="1" t="s">
        <v>13</v>
      </c>
      <c r="H7" s="4">
        <v>113</v>
      </c>
      <c r="I7" s="5" t="s">
        <v>20</v>
      </c>
      <c r="J7" s="6" t="s">
        <v>23</v>
      </c>
      <c r="K7" s="7">
        <v>4762.54</v>
      </c>
      <c r="L7" s="21"/>
    </row>
    <row r="8" spans="1:13" s="20" customFormat="1" x14ac:dyDescent="0.25">
      <c r="A8" s="31"/>
      <c r="B8" s="32"/>
      <c r="C8" s="33"/>
      <c r="D8" s="34"/>
      <c r="E8" s="35"/>
      <c r="F8" s="21"/>
      <c r="G8" s="1" t="s">
        <v>13</v>
      </c>
      <c r="H8" s="4">
        <v>703</v>
      </c>
      <c r="I8" s="5" t="s">
        <v>24</v>
      </c>
      <c r="J8" s="6" t="s">
        <v>25</v>
      </c>
      <c r="K8" s="7">
        <v>65100</v>
      </c>
      <c r="L8" s="21"/>
    </row>
    <row r="9" spans="1:13" s="20" customFormat="1" x14ac:dyDescent="0.25">
      <c r="A9" s="31"/>
      <c r="B9" s="32"/>
      <c r="C9" s="33"/>
      <c r="D9" s="34"/>
      <c r="E9" s="35"/>
      <c r="F9" s="21"/>
      <c r="G9" s="1" t="s">
        <v>13</v>
      </c>
      <c r="H9" s="4">
        <v>701</v>
      </c>
      <c r="I9" s="5" t="s">
        <v>22</v>
      </c>
      <c r="J9" s="6" t="s">
        <v>12</v>
      </c>
      <c r="K9" s="7">
        <v>16510</v>
      </c>
      <c r="L9" s="21"/>
    </row>
    <row r="10" spans="1:13" s="20" customFormat="1" x14ac:dyDescent="0.25">
      <c r="A10" s="31"/>
      <c r="B10" s="32"/>
      <c r="C10" s="33"/>
      <c r="D10" s="34"/>
      <c r="E10" s="35"/>
      <c r="F10" s="21"/>
      <c r="G10" s="1" t="s">
        <v>13</v>
      </c>
      <c r="H10" s="4">
        <v>702</v>
      </c>
      <c r="I10" s="5" t="s">
        <v>22</v>
      </c>
      <c r="J10" s="6" t="s">
        <v>12</v>
      </c>
      <c r="K10" s="7">
        <v>681968.88</v>
      </c>
      <c r="L10" s="21"/>
      <c r="M10" s="36"/>
    </row>
    <row r="11" spans="1:13" s="20" customFormat="1" x14ac:dyDescent="0.25">
      <c r="A11" s="31"/>
      <c r="B11" s="32"/>
      <c r="C11" s="33"/>
      <c r="D11" s="34"/>
      <c r="E11" s="35"/>
      <c r="F11" s="21"/>
      <c r="G11" s="1" t="s">
        <v>29</v>
      </c>
      <c r="H11" s="4">
        <v>113</v>
      </c>
      <c r="I11" s="5" t="s">
        <v>26</v>
      </c>
      <c r="J11" s="6" t="s">
        <v>27</v>
      </c>
      <c r="K11" s="7">
        <v>45000</v>
      </c>
      <c r="L11" s="21"/>
    </row>
    <row r="12" spans="1:13" s="20" customFormat="1" x14ac:dyDescent="0.25">
      <c r="A12" s="31"/>
      <c r="B12" s="32"/>
      <c r="C12" s="33"/>
      <c r="D12" s="34"/>
      <c r="E12" s="35"/>
      <c r="F12" s="21"/>
      <c r="G12" s="1" t="s">
        <v>29</v>
      </c>
      <c r="H12" s="4">
        <v>113</v>
      </c>
      <c r="I12" s="5" t="s">
        <v>26</v>
      </c>
      <c r="J12" s="6" t="s">
        <v>28</v>
      </c>
      <c r="K12" s="7">
        <v>9362</v>
      </c>
      <c r="L12" s="21"/>
    </row>
    <row r="13" spans="1:13" s="20" customFormat="1" x14ac:dyDescent="0.25">
      <c r="A13" s="31"/>
      <c r="B13" s="32"/>
      <c r="C13" s="33"/>
      <c r="D13" s="34"/>
      <c r="E13" s="35"/>
      <c r="F13" s="21"/>
      <c r="G13" s="1" t="s">
        <v>41</v>
      </c>
      <c r="H13" s="4">
        <v>113</v>
      </c>
      <c r="I13" s="5" t="s">
        <v>37</v>
      </c>
      <c r="J13" s="6" t="s">
        <v>27</v>
      </c>
      <c r="K13" s="7">
        <v>5000</v>
      </c>
      <c r="L13" s="21"/>
    </row>
    <row r="14" spans="1:13" s="20" customFormat="1" x14ac:dyDescent="0.25">
      <c r="A14" s="31"/>
      <c r="B14" s="32"/>
      <c r="C14" s="33"/>
      <c r="D14" s="34"/>
      <c r="E14" s="35"/>
      <c r="F14" s="21"/>
      <c r="G14" s="1" t="s">
        <v>41</v>
      </c>
      <c r="H14" s="4">
        <v>113</v>
      </c>
      <c r="I14" s="5" t="s">
        <v>37</v>
      </c>
      <c r="J14" s="6" t="s">
        <v>28</v>
      </c>
      <c r="K14" s="7">
        <v>1510</v>
      </c>
      <c r="L14" s="21"/>
    </row>
    <row r="15" spans="1:13" s="20" customFormat="1" x14ac:dyDescent="0.25">
      <c r="A15" s="31"/>
      <c r="B15" s="32"/>
      <c r="C15" s="33"/>
      <c r="D15" s="34"/>
      <c r="E15" s="35"/>
      <c r="F15" s="21"/>
      <c r="G15" s="1" t="s">
        <v>13</v>
      </c>
      <c r="H15" s="4">
        <v>1103</v>
      </c>
      <c r="I15" s="5" t="s">
        <v>24</v>
      </c>
      <c r="J15" s="6" t="s">
        <v>12</v>
      </c>
      <c r="K15" s="7">
        <v>10000</v>
      </c>
      <c r="L15" s="21"/>
    </row>
    <row r="16" spans="1:13" s="20" customFormat="1" x14ac:dyDescent="0.25">
      <c r="A16" s="31"/>
      <c r="B16" s="32"/>
      <c r="C16" s="33"/>
      <c r="D16" s="34"/>
      <c r="E16" s="35"/>
      <c r="F16" s="21"/>
      <c r="G16" s="1" t="s">
        <v>13</v>
      </c>
      <c r="H16" s="4">
        <v>701</v>
      </c>
      <c r="I16" s="5" t="s">
        <v>22</v>
      </c>
      <c r="J16" s="6" t="s">
        <v>25</v>
      </c>
      <c r="K16" s="7">
        <v>97792.92</v>
      </c>
      <c r="L16" s="21"/>
    </row>
    <row r="17" spans="1:12" s="20" customFormat="1" x14ac:dyDescent="0.25">
      <c r="A17" s="31"/>
      <c r="B17" s="32"/>
      <c r="C17" s="33"/>
      <c r="D17" s="34"/>
      <c r="E17" s="35"/>
      <c r="F17" s="21"/>
      <c r="G17" s="1" t="s">
        <v>13</v>
      </c>
      <c r="H17" s="4">
        <v>702</v>
      </c>
      <c r="I17" s="5" t="s">
        <v>22</v>
      </c>
      <c r="J17" s="6" t="s">
        <v>25</v>
      </c>
      <c r="K17" s="7">
        <v>172609.7</v>
      </c>
      <c r="L17" s="21"/>
    </row>
    <row r="18" spans="1:12" ht="105" x14ac:dyDescent="0.25">
      <c r="A18" s="9" t="s">
        <v>115</v>
      </c>
      <c r="B18" s="11">
        <v>702</v>
      </c>
      <c r="C18" s="12">
        <v>1440500590</v>
      </c>
      <c r="D18" s="13">
        <v>622</v>
      </c>
      <c r="E18" s="14">
        <v>-39300</v>
      </c>
      <c r="F18" s="9" t="s">
        <v>76</v>
      </c>
      <c r="G18" s="15" t="s">
        <v>116</v>
      </c>
      <c r="H18" s="16">
        <v>409</v>
      </c>
      <c r="I18" s="17">
        <v>1540199990</v>
      </c>
      <c r="J18" s="18">
        <v>244</v>
      </c>
      <c r="K18" s="14">
        <v>39300</v>
      </c>
      <c r="L18" s="9" t="s">
        <v>76</v>
      </c>
    </row>
    <row r="19" spans="1:12" ht="225" x14ac:dyDescent="0.25">
      <c r="A19" s="37" t="s">
        <v>13</v>
      </c>
      <c r="B19" s="4">
        <v>113</v>
      </c>
      <c r="C19" s="5" t="s">
        <v>21</v>
      </c>
      <c r="D19" s="6" t="s">
        <v>18</v>
      </c>
      <c r="E19" s="7">
        <v>-95.88</v>
      </c>
      <c r="F19" s="3" t="s">
        <v>83</v>
      </c>
      <c r="G19" s="38" t="s">
        <v>13</v>
      </c>
      <c r="H19" s="4">
        <v>113</v>
      </c>
      <c r="I19" s="5" t="s">
        <v>21</v>
      </c>
      <c r="J19" s="6" t="s">
        <v>17</v>
      </c>
      <c r="K19" s="7">
        <v>95.88</v>
      </c>
      <c r="L19" s="3" t="s">
        <v>83</v>
      </c>
    </row>
    <row r="20" spans="1:12" ht="90" x14ac:dyDescent="0.25">
      <c r="A20" s="37" t="s">
        <v>13</v>
      </c>
      <c r="B20" s="4">
        <v>503</v>
      </c>
      <c r="C20" s="5" t="s">
        <v>34</v>
      </c>
      <c r="D20" s="6" t="s">
        <v>17</v>
      </c>
      <c r="E20" s="7">
        <v>-21264</v>
      </c>
      <c r="F20" s="2" t="s">
        <v>84</v>
      </c>
      <c r="G20" s="38" t="s">
        <v>13</v>
      </c>
      <c r="H20" s="4">
        <v>405</v>
      </c>
      <c r="I20" s="5" t="s">
        <v>34</v>
      </c>
      <c r="J20" s="6" t="s">
        <v>17</v>
      </c>
      <c r="K20" s="7">
        <v>21264</v>
      </c>
      <c r="L20" s="2" t="s">
        <v>84</v>
      </c>
    </row>
    <row r="21" spans="1:12" ht="33" customHeight="1" x14ac:dyDescent="0.25">
      <c r="A21" s="39" t="s">
        <v>13</v>
      </c>
      <c r="B21" s="40">
        <v>401</v>
      </c>
      <c r="C21" s="41" t="s">
        <v>38</v>
      </c>
      <c r="D21" s="42" t="s">
        <v>12</v>
      </c>
      <c r="E21" s="43">
        <v>-786909.04</v>
      </c>
      <c r="F21" s="24" t="s">
        <v>79</v>
      </c>
      <c r="G21" s="44" t="s">
        <v>29</v>
      </c>
      <c r="H21" s="4">
        <v>401</v>
      </c>
      <c r="I21" s="5" t="s">
        <v>38</v>
      </c>
      <c r="J21" s="6" t="s">
        <v>27</v>
      </c>
      <c r="K21" s="7">
        <v>265093.7</v>
      </c>
      <c r="L21" s="24" t="s">
        <v>79</v>
      </c>
    </row>
    <row r="22" spans="1:12" ht="33" customHeight="1" x14ac:dyDescent="0.25">
      <c r="A22" s="39"/>
      <c r="B22" s="40"/>
      <c r="C22" s="41"/>
      <c r="D22" s="42"/>
      <c r="E22" s="43"/>
      <c r="F22" s="24"/>
      <c r="G22" s="44"/>
      <c r="H22" s="4">
        <v>401</v>
      </c>
      <c r="I22" s="5" t="s">
        <v>38</v>
      </c>
      <c r="J22" s="6" t="s">
        <v>28</v>
      </c>
      <c r="K22" s="7">
        <v>80058.3</v>
      </c>
      <c r="L22" s="24"/>
    </row>
    <row r="23" spans="1:12" ht="33" customHeight="1" x14ac:dyDescent="0.25">
      <c r="A23" s="39"/>
      <c r="B23" s="40"/>
      <c r="C23" s="41"/>
      <c r="D23" s="42"/>
      <c r="E23" s="43"/>
      <c r="F23" s="24"/>
      <c r="G23" s="37" t="s">
        <v>62</v>
      </c>
      <c r="H23" s="4">
        <v>401</v>
      </c>
      <c r="I23" s="5">
        <v>4000085060</v>
      </c>
      <c r="J23" s="6">
        <v>111</v>
      </c>
      <c r="K23" s="7">
        <v>41420.89</v>
      </c>
      <c r="L23" s="24"/>
    </row>
    <row r="24" spans="1:12" ht="33" customHeight="1" x14ac:dyDescent="0.25">
      <c r="A24" s="39"/>
      <c r="B24" s="40"/>
      <c r="C24" s="41"/>
      <c r="D24" s="42"/>
      <c r="E24" s="43"/>
      <c r="F24" s="24"/>
      <c r="G24" s="44" t="s">
        <v>13</v>
      </c>
      <c r="H24" s="4">
        <v>401</v>
      </c>
      <c r="I24" s="5">
        <v>4000085060</v>
      </c>
      <c r="J24" s="6">
        <v>119</v>
      </c>
      <c r="K24" s="7">
        <v>12509.11</v>
      </c>
      <c r="L24" s="24"/>
    </row>
    <row r="25" spans="1:12" ht="54" customHeight="1" x14ac:dyDescent="0.25">
      <c r="A25" s="39"/>
      <c r="B25" s="40"/>
      <c r="C25" s="41"/>
      <c r="D25" s="42"/>
      <c r="E25" s="43"/>
      <c r="F25" s="24"/>
      <c r="G25" s="44"/>
      <c r="H25" s="4">
        <v>401</v>
      </c>
      <c r="I25" s="5">
        <v>4000085060</v>
      </c>
      <c r="J25" s="6">
        <v>622</v>
      </c>
      <c r="K25" s="7">
        <v>387827.04</v>
      </c>
      <c r="L25" s="24"/>
    </row>
    <row r="26" spans="1:12" ht="138" customHeight="1" x14ac:dyDescent="0.25">
      <c r="A26" s="37" t="s">
        <v>40</v>
      </c>
      <c r="B26" s="4">
        <v>503</v>
      </c>
      <c r="C26" s="5" t="s">
        <v>39</v>
      </c>
      <c r="D26" s="6" t="s">
        <v>17</v>
      </c>
      <c r="E26" s="7">
        <v>-5087223</v>
      </c>
      <c r="F26" s="2" t="s">
        <v>117</v>
      </c>
      <c r="G26" s="37" t="s">
        <v>40</v>
      </c>
      <c r="H26" s="4">
        <v>409</v>
      </c>
      <c r="I26" s="5" t="s">
        <v>39</v>
      </c>
      <c r="J26" s="6" t="s">
        <v>17</v>
      </c>
      <c r="K26" s="7">
        <v>5087223</v>
      </c>
      <c r="L26" s="2" t="s">
        <v>96</v>
      </c>
    </row>
    <row r="27" spans="1:12" ht="128.25" customHeight="1" x14ac:dyDescent="0.25">
      <c r="A27" s="38" t="s">
        <v>40</v>
      </c>
      <c r="B27" s="4">
        <v>503</v>
      </c>
      <c r="C27" s="5" t="s">
        <v>56</v>
      </c>
      <c r="D27" s="6" t="s">
        <v>17</v>
      </c>
      <c r="E27" s="7">
        <v>-3300000</v>
      </c>
      <c r="F27" s="2" t="s">
        <v>97</v>
      </c>
      <c r="G27" s="37" t="s">
        <v>40</v>
      </c>
      <c r="H27" s="4">
        <v>409</v>
      </c>
      <c r="I27" s="5" t="s">
        <v>56</v>
      </c>
      <c r="J27" s="6" t="s">
        <v>17</v>
      </c>
      <c r="K27" s="7">
        <v>3300000</v>
      </c>
      <c r="L27" s="2" t="s">
        <v>96</v>
      </c>
    </row>
    <row r="28" spans="1:12" ht="92.25" customHeight="1" x14ac:dyDescent="0.25">
      <c r="A28" s="37" t="s">
        <v>13</v>
      </c>
      <c r="B28" s="4">
        <v>503</v>
      </c>
      <c r="C28" s="5" t="s">
        <v>36</v>
      </c>
      <c r="D28" s="6" t="s">
        <v>17</v>
      </c>
      <c r="E28" s="7">
        <v>-967963.07</v>
      </c>
      <c r="F28" s="8" t="s">
        <v>84</v>
      </c>
      <c r="G28" s="37" t="s">
        <v>13</v>
      </c>
      <c r="H28" s="4">
        <v>409</v>
      </c>
      <c r="I28" s="5" t="s">
        <v>36</v>
      </c>
      <c r="J28" s="6" t="s">
        <v>17</v>
      </c>
      <c r="K28" s="7">
        <v>967963.07</v>
      </c>
      <c r="L28" s="8" t="s">
        <v>84</v>
      </c>
    </row>
    <row r="29" spans="1:12" ht="110.25" customHeight="1" x14ac:dyDescent="0.25">
      <c r="A29" s="37" t="s">
        <v>15</v>
      </c>
      <c r="B29" s="4">
        <v>309</v>
      </c>
      <c r="C29" s="5" t="s">
        <v>45</v>
      </c>
      <c r="D29" s="6" t="s">
        <v>17</v>
      </c>
      <c r="E29" s="7">
        <v>-70573.3</v>
      </c>
      <c r="F29" s="8" t="s">
        <v>85</v>
      </c>
      <c r="G29" s="37" t="s">
        <v>15</v>
      </c>
      <c r="H29" s="4">
        <v>309</v>
      </c>
      <c r="I29" s="5" t="s">
        <v>44</v>
      </c>
      <c r="J29" s="6" t="s">
        <v>17</v>
      </c>
      <c r="K29" s="7">
        <v>70573.3</v>
      </c>
      <c r="L29" s="8" t="s">
        <v>85</v>
      </c>
    </row>
    <row r="30" spans="1:12" ht="15.75" customHeight="1" x14ac:dyDescent="0.25">
      <c r="A30" s="39" t="s">
        <v>13</v>
      </c>
      <c r="B30" s="40">
        <v>801</v>
      </c>
      <c r="C30" s="41" t="s">
        <v>46</v>
      </c>
      <c r="D30" s="42" t="s">
        <v>12</v>
      </c>
      <c r="E30" s="43">
        <v>-5000000</v>
      </c>
      <c r="F30" s="24" t="s">
        <v>86</v>
      </c>
      <c r="G30" s="44" t="s">
        <v>13</v>
      </c>
      <c r="H30" s="4">
        <v>801</v>
      </c>
      <c r="I30" s="5" t="s">
        <v>46</v>
      </c>
      <c r="J30" s="6" t="s">
        <v>12</v>
      </c>
      <c r="K30" s="7">
        <v>1680106</v>
      </c>
      <c r="L30" s="24" t="s">
        <v>118</v>
      </c>
    </row>
    <row r="31" spans="1:12" ht="15.75" customHeight="1" x14ac:dyDescent="0.25">
      <c r="A31" s="39"/>
      <c r="B31" s="40"/>
      <c r="C31" s="41"/>
      <c r="D31" s="42"/>
      <c r="E31" s="43"/>
      <c r="F31" s="24"/>
      <c r="G31" s="44"/>
      <c r="H31" s="4">
        <v>1102</v>
      </c>
      <c r="I31" s="5" t="s">
        <v>46</v>
      </c>
      <c r="J31" s="6" t="s">
        <v>12</v>
      </c>
      <c r="K31" s="7">
        <v>199823</v>
      </c>
      <c r="L31" s="24"/>
    </row>
    <row r="32" spans="1:12" ht="15.75" customHeight="1" x14ac:dyDescent="0.25">
      <c r="A32" s="39"/>
      <c r="B32" s="40"/>
      <c r="C32" s="41"/>
      <c r="D32" s="42"/>
      <c r="E32" s="43"/>
      <c r="F32" s="24"/>
      <c r="G32" s="44"/>
      <c r="H32" s="4">
        <v>1103</v>
      </c>
      <c r="I32" s="5" t="s">
        <v>46</v>
      </c>
      <c r="J32" s="6" t="s">
        <v>12</v>
      </c>
      <c r="K32" s="7">
        <v>99800</v>
      </c>
      <c r="L32" s="24"/>
    </row>
    <row r="33" spans="1:13" ht="15" customHeight="1" x14ac:dyDescent="0.25">
      <c r="A33" s="39"/>
      <c r="B33" s="40"/>
      <c r="C33" s="41"/>
      <c r="D33" s="42"/>
      <c r="E33" s="43"/>
      <c r="F33" s="24"/>
      <c r="G33" s="44"/>
      <c r="H33" s="4">
        <v>801</v>
      </c>
      <c r="I33" s="5" t="s">
        <v>46</v>
      </c>
      <c r="J33" s="6" t="s">
        <v>17</v>
      </c>
      <c r="K33" s="7">
        <v>320600</v>
      </c>
      <c r="L33" s="24"/>
    </row>
    <row r="34" spans="1:13" ht="15" customHeight="1" x14ac:dyDescent="0.25">
      <c r="A34" s="39"/>
      <c r="B34" s="40"/>
      <c r="C34" s="41"/>
      <c r="D34" s="42"/>
      <c r="E34" s="43"/>
      <c r="F34" s="24"/>
      <c r="G34" s="44"/>
      <c r="H34" s="4">
        <v>707</v>
      </c>
      <c r="I34" s="5" t="s">
        <v>47</v>
      </c>
      <c r="J34" s="6" t="s">
        <v>12</v>
      </c>
      <c r="K34" s="7">
        <v>275400</v>
      </c>
      <c r="L34" s="24"/>
    </row>
    <row r="35" spans="1:13" ht="15" customHeight="1" x14ac:dyDescent="0.25">
      <c r="A35" s="39"/>
      <c r="B35" s="40"/>
      <c r="C35" s="41"/>
      <c r="D35" s="42"/>
      <c r="E35" s="43"/>
      <c r="F35" s="24"/>
      <c r="G35" s="44"/>
      <c r="H35" s="4">
        <v>1202</v>
      </c>
      <c r="I35" s="5" t="s">
        <v>48</v>
      </c>
      <c r="J35" s="6" t="s">
        <v>12</v>
      </c>
      <c r="K35" s="7">
        <v>75000</v>
      </c>
      <c r="L35" s="24"/>
    </row>
    <row r="36" spans="1:13" ht="15" customHeight="1" x14ac:dyDescent="0.25">
      <c r="A36" s="39"/>
      <c r="B36" s="40"/>
      <c r="C36" s="41"/>
      <c r="D36" s="42"/>
      <c r="E36" s="43"/>
      <c r="F36" s="24"/>
      <c r="G36" s="44"/>
      <c r="H36" s="4">
        <v>702</v>
      </c>
      <c r="I36" s="5" t="s">
        <v>49</v>
      </c>
      <c r="J36" s="6" t="s">
        <v>12</v>
      </c>
      <c r="K36" s="7">
        <v>119050</v>
      </c>
      <c r="L36" s="24"/>
    </row>
    <row r="37" spans="1:13" ht="15" customHeight="1" x14ac:dyDescent="0.25">
      <c r="A37" s="39"/>
      <c r="B37" s="40"/>
      <c r="C37" s="41"/>
      <c r="D37" s="42"/>
      <c r="E37" s="43"/>
      <c r="F37" s="24"/>
      <c r="G37" s="44"/>
      <c r="H37" s="4">
        <v>703</v>
      </c>
      <c r="I37" s="5" t="s">
        <v>46</v>
      </c>
      <c r="J37" s="6" t="s">
        <v>12</v>
      </c>
      <c r="K37" s="7">
        <v>590000</v>
      </c>
      <c r="L37" s="24"/>
    </row>
    <row r="38" spans="1:13" ht="45.75" customHeight="1" x14ac:dyDescent="0.25">
      <c r="A38" s="39"/>
      <c r="B38" s="40"/>
      <c r="C38" s="41"/>
      <c r="D38" s="42"/>
      <c r="E38" s="43"/>
      <c r="F38" s="24"/>
      <c r="G38" s="44"/>
      <c r="H38" s="4">
        <v>503</v>
      </c>
      <c r="I38" s="5" t="s">
        <v>61</v>
      </c>
      <c r="J38" s="6" t="s">
        <v>17</v>
      </c>
      <c r="K38" s="7">
        <v>1640221</v>
      </c>
      <c r="L38" s="24"/>
    </row>
    <row r="39" spans="1:13" ht="165" customHeight="1" x14ac:dyDescent="0.25">
      <c r="A39" s="39"/>
      <c r="B39" s="4">
        <v>314</v>
      </c>
      <c r="C39" s="5">
        <v>840199990</v>
      </c>
      <c r="D39" s="6">
        <v>244</v>
      </c>
      <c r="E39" s="7">
        <v>-250000</v>
      </c>
      <c r="F39" s="10" t="s">
        <v>119</v>
      </c>
      <c r="G39" s="44"/>
      <c r="H39" s="4">
        <v>314</v>
      </c>
      <c r="I39" s="5">
        <v>840199990</v>
      </c>
      <c r="J39" s="6">
        <v>622</v>
      </c>
      <c r="K39" s="7">
        <v>250000</v>
      </c>
      <c r="L39" s="10" t="s">
        <v>119</v>
      </c>
    </row>
    <row r="40" spans="1:13" ht="156" customHeight="1" x14ac:dyDescent="0.25">
      <c r="A40" s="38" t="s">
        <v>13</v>
      </c>
      <c r="B40" s="4">
        <v>113</v>
      </c>
      <c r="C40" s="5">
        <v>1440384270</v>
      </c>
      <c r="D40" s="6">
        <v>121</v>
      </c>
      <c r="E40" s="7">
        <v>-33400</v>
      </c>
      <c r="F40" s="3" t="s">
        <v>87</v>
      </c>
      <c r="G40" s="37" t="s">
        <v>13</v>
      </c>
      <c r="H40" s="4">
        <v>113</v>
      </c>
      <c r="I40" s="5">
        <v>1440384270</v>
      </c>
      <c r="J40" s="6">
        <v>244</v>
      </c>
      <c r="K40" s="7">
        <v>33400</v>
      </c>
      <c r="L40" s="3" t="s">
        <v>88</v>
      </c>
    </row>
    <row r="41" spans="1:13" ht="75" customHeight="1" x14ac:dyDescent="0.25">
      <c r="A41" s="39" t="s">
        <v>13</v>
      </c>
      <c r="B41" s="40">
        <v>111</v>
      </c>
      <c r="C41" s="41" t="s">
        <v>32</v>
      </c>
      <c r="D41" s="42" t="s">
        <v>33</v>
      </c>
      <c r="E41" s="45">
        <v>-20000</v>
      </c>
      <c r="F41" s="23" t="s">
        <v>58</v>
      </c>
      <c r="G41" s="37" t="s">
        <v>13</v>
      </c>
      <c r="H41" s="4">
        <v>405</v>
      </c>
      <c r="I41" s="5">
        <v>2040599990</v>
      </c>
      <c r="J41" s="6">
        <v>831</v>
      </c>
      <c r="K41" s="7">
        <v>5000</v>
      </c>
      <c r="L41" s="2" t="s">
        <v>59</v>
      </c>
    </row>
    <row r="42" spans="1:13" ht="102.75" customHeight="1" x14ac:dyDescent="0.25">
      <c r="A42" s="39"/>
      <c r="B42" s="40"/>
      <c r="C42" s="41"/>
      <c r="D42" s="42"/>
      <c r="E42" s="46"/>
      <c r="F42" s="23"/>
      <c r="G42" s="37" t="s">
        <v>40</v>
      </c>
      <c r="H42" s="4">
        <v>409</v>
      </c>
      <c r="I42" s="5" t="s">
        <v>56</v>
      </c>
      <c r="J42" s="6" t="s">
        <v>17</v>
      </c>
      <c r="K42" s="7">
        <v>15000</v>
      </c>
      <c r="L42" s="2" t="s">
        <v>60</v>
      </c>
    </row>
    <row r="43" spans="1:13" s="52" customFormat="1" ht="57" customHeight="1" x14ac:dyDescent="0.25">
      <c r="A43" s="1" t="s">
        <v>62</v>
      </c>
      <c r="B43" s="47">
        <v>113</v>
      </c>
      <c r="C43" s="48">
        <v>1440400591</v>
      </c>
      <c r="D43" s="49">
        <v>851</v>
      </c>
      <c r="E43" s="50">
        <v>-57404</v>
      </c>
      <c r="F43" s="9" t="s">
        <v>89</v>
      </c>
      <c r="G43" s="1" t="s">
        <v>62</v>
      </c>
      <c r="H43" s="11">
        <v>113</v>
      </c>
      <c r="I43" s="12">
        <v>1440400591</v>
      </c>
      <c r="J43" s="13">
        <v>244</v>
      </c>
      <c r="K43" s="51">
        <v>57404</v>
      </c>
      <c r="L43" s="9" t="s">
        <v>80</v>
      </c>
      <c r="M43" s="22"/>
    </row>
    <row r="44" spans="1:13" s="52" customFormat="1" ht="163.5" customHeight="1" x14ac:dyDescent="0.25">
      <c r="A44" s="1" t="s">
        <v>13</v>
      </c>
      <c r="B44" s="11">
        <v>709</v>
      </c>
      <c r="C44" s="12">
        <v>240399990</v>
      </c>
      <c r="D44" s="13">
        <v>622</v>
      </c>
      <c r="E44" s="50">
        <v>-200000</v>
      </c>
      <c r="F44" s="9" t="s">
        <v>82</v>
      </c>
      <c r="G44" s="1" t="s">
        <v>13</v>
      </c>
      <c r="H44" s="11">
        <v>1103</v>
      </c>
      <c r="I44" s="12">
        <v>440400590</v>
      </c>
      <c r="J44" s="13">
        <v>621</v>
      </c>
      <c r="K44" s="53">
        <v>200000</v>
      </c>
      <c r="L44" s="54" t="s">
        <v>81</v>
      </c>
      <c r="M44" s="22"/>
    </row>
    <row r="45" spans="1:13" s="52" customFormat="1" ht="60" x14ac:dyDescent="0.25">
      <c r="A45" s="1" t="s">
        <v>13</v>
      </c>
      <c r="B45" s="47">
        <v>409</v>
      </c>
      <c r="C45" s="55">
        <v>1540399990</v>
      </c>
      <c r="D45" s="1">
        <v>244</v>
      </c>
      <c r="E45" s="50">
        <v>-500000</v>
      </c>
      <c r="F45" s="9" t="s">
        <v>90</v>
      </c>
      <c r="G45" s="1" t="s">
        <v>13</v>
      </c>
      <c r="H45" s="11">
        <v>503</v>
      </c>
      <c r="I45" s="12">
        <v>1540399990</v>
      </c>
      <c r="J45" s="13">
        <v>244</v>
      </c>
      <c r="K45" s="51">
        <v>500000</v>
      </c>
      <c r="L45" s="9" t="s">
        <v>91</v>
      </c>
      <c r="M45" s="22"/>
    </row>
    <row r="46" spans="1:13" s="52" customFormat="1" ht="90" x14ac:dyDescent="0.25">
      <c r="A46" s="1" t="s">
        <v>13</v>
      </c>
      <c r="B46" s="11">
        <v>1103</v>
      </c>
      <c r="C46" s="12">
        <v>440442110</v>
      </c>
      <c r="D46" s="13">
        <v>465</v>
      </c>
      <c r="E46" s="50">
        <v>-896037.6</v>
      </c>
      <c r="F46" s="9" t="s">
        <v>92</v>
      </c>
      <c r="G46" s="1" t="s">
        <v>13</v>
      </c>
      <c r="H46" s="11">
        <v>1103</v>
      </c>
      <c r="I46" s="12">
        <v>440142110</v>
      </c>
      <c r="J46" s="13">
        <v>465</v>
      </c>
      <c r="K46" s="53">
        <v>896037.6</v>
      </c>
      <c r="L46" s="9" t="s">
        <v>92</v>
      </c>
      <c r="M46" s="22"/>
    </row>
    <row r="47" spans="1:13" s="52" customFormat="1" x14ac:dyDescent="0.25">
      <c r="A47" s="56" t="s">
        <v>29</v>
      </c>
      <c r="B47" s="32">
        <v>113</v>
      </c>
      <c r="C47" s="33">
        <v>340200591</v>
      </c>
      <c r="D47" s="34">
        <v>244</v>
      </c>
      <c r="E47" s="57">
        <v>-25476.23</v>
      </c>
      <c r="F47" s="21" t="s">
        <v>99</v>
      </c>
      <c r="G47" s="56" t="s">
        <v>29</v>
      </c>
      <c r="H47" s="11">
        <v>113</v>
      </c>
      <c r="I47" s="12">
        <v>340100591</v>
      </c>
      <c r="J47" s="13">
        <v>112</v>
      </c>
      <c r="K47" s="53">
        <v>19567</v>
      </c>
      <c r="L47" s="21" t="s">
        <v>98</v>
      </c>
      <c r="M47" s="22"/>
    </row>
    <row r="48" spans="1:13" s="52" customFormat="1" ht="52.5" customHeight="1" x14ac:dyDescent="0.25">
      <c r="A48" s="56"/>
      <c r="B48" s="32"/>
      <c r="C48" s="33"/>
      <c r="D48" s="34"/>
      <c r="E48" s="57"/>
      <c r="F48" s="21"/>
      <c r="G48" s="56"/>
      <c r="H48" s="11">
        <v>113</v>
      </c>
      <c r="I48" s="12">
        <v>340100591</v>
      </c>
      <c r="J48" s="13">
        <v>119</v>
      </c>
      <c r="K48" s="53">
        <v>5909.23</v>
      </c>
      <c r="L48" s="21"/>
      <c r="M48" s="22"/>
    </row>
    <row r="49" spans="1:13" s="52" customFormat="1" ht="45" x14ac:dyDescent="0.25">
      <c r="A49" s="1" t="s">
        <v>15</v>
      </c>
      <c r="B49" s="11">
        <v>309</v>
      </c>
      <c r="C49" s="48">
        <v>2240300591</v>
      </c>
      <c r="D49" s="1">
        <v>244</v>
      </c>
      <c r="E49" s="50">
        <v>-2539.6799999999998</v>
      </c>
      <c r="F49" s="9" t="s">
        <v>93</v>
      </c>
      <c r="G49" s="1" t="s">
        <v>15</v>
      </c>
      <c r="H49" s="11">
        <v>309</v>
      </c>
      <c r="I49" s="12">
        <v>2240299990</v>
      </c>
      <c r="J49" s="13">
        <v>244</v>
      </c>
      <c r="K49" s="53">
        <v>2539.6799999999998</v>
      </c>
      <c r="L49" s="9" t="s">
        <v>94</v>
      </c>
      <c r="M49" s="22"/>
    </row>
    <row r="50" spans="1:13" s="52" customFormat="1" ht="150" x14ac:dyDescent="0.25">
      <c r="A50" s="1" t="s">
        <v>13</v>
      </c>
      <c r="B50" s="11">
        <v>1202</v>
      </c>
      <c r="C50" s="58" t="s">
        <v>74</v>
      </c>
      <c r="D50" s="13" t="s">
        <v>25</v>
      </c>
      <c r="E50" s="59">
        <v>-2618742</v>
      </c>
      <c r="F50" s="9" t="s">
        <v>95</v>
      </c>
      <c r="G50" s="1" t="s">
        <v>13</v>
      </c>
      <c r="H50" s="11">
        <v>707</v>
      </c>
      <c r="I50" s="12" t="s">
        <v>74</v>
      </c>
      <c r="J50" s="13" t="s">
        <v>25</v>
      </c>
      <c r="K50" s="60">
        <v>2618742</v>
      </c>
      <c r="L50" s="9" t="s">
        <v>95</v>
      </c>
    </row>
    <row r="51" spans="1:13" s="52" customFormat="1" ht="210" x14ac:dyDescent="0.25">
      <c r="A51" s="29" t="s">
        <v>40</v>
      </c>
      <c r="B51" s="61">
        <v>701</v>
      </c>
      <c r="C51" s="62" t="s">
        <v>65</v>
      </c>
      <c r="D51" s="63" t="s">
        <v>43</v>
      </c>
      <c r="E51" s="64">
        <v>-10800000</v>
      </c>
      <c r="F51" s="9" t="s">
        <v>113</v>
      </c>
      <c r="G51" s="1" t="s">
        <v>13</v>
      </c>
      <c r="H51" s="61">
        <v>702</v>
      </c>
      <c r="I51" s="62" t="s">
        <v>14</v>
      </c>
      <c r="J51" s="63" t="s">
        <v>12</v>
      </c>
      <c r="K51" s="64">
        <v>10800000</v>
      </c>
      <c r="L51" s="8" t="s">
        <v>114</v>
      </c>
    </row>
    <row r="52" spans="1:13" s="52" customFormat="1" ht="48" customHeight="1" x14ac:dyDescent="0.25">
      <c r="A52" s="29" t="s">
        <v>40</v>
      </c>
      <c r="B52" s="61">
        <v>412</v>
      </c>
      <c r="C52" s="62" t="s">
        <v>77</v>
      </c>
      <c r="D52" s="63" t="s">
        <v>78</v>
      </c>
      <c r="E52" s="64">
        <v>-12021.5</v>
      </c>
      <c r="F52" s="9" t="s">
        <v>100</v>
      </c>
      <c r="G52" s="29" t="s">
        <v>40</v>
      </c>
      <c r="H52" s="61">
        <v>412</v>
      </c>
      <c r="I52" s="62" t="s">
        <v>77</v>
      </c>
      <c r="J52" s="63" t="s">
        <v>17</v>
      </c>
      <c r="K52" s="64">
        <v>12021.5</v>
      </c>
      <c r="L52" s="65" t="s">
        <v>101</v>
      </c>
    </row>
    <row r="53" spans="1:13" s="52" customFormat="1" ht="105" x14ac:dyDescent="0.25">
      <c r="A53" s="66" t="s">
        <v>13</v>
      </c>
      <c r="B53" s="67">
        <v>702</v>
      </c>
      <c r="C53" s="68" t="s">
        <v>42</v>
      </c>
      <c r="D53" s="69">
        <v>243</v>
      </c>
      <c r="E53" s="7">
        <v>-52.63</v>
      </c>
      <c r="F53" s="8" t="s">
        <v>106</v>
      </c>
      <c r="G53" s="56" t="s">
        <v>13</v>
      </c>
      <c r="H53" s="70">
        <v>702</v>
      </c>
      <c r="I53" s="71" t="s">
        <v>22</v>
      </c>
      <c r="J53" s="72" t="s">
        <v>25</v>
      </c>
      <c r="K53" s="73">
        <v>1328530.7</v>
      </c>
      <c r="L53" s="21" t="s">
        <v>110</v>
      </c>
    </row>
    <row r="54" spans="1:13" s="52" customFormat="1" ht="90" x14ac:dyDescent="0.25">
      <c r="A54" s="74"/>
      <c r="B54" s="67">
        <v>1301</v>
      </c>
      <c r="C54" s="68">
        <v>1440720602</v>
      </c>
      <c r="D54" s="69">
        <v>730</v>
      </c>
      <c r="E54" s="7">
        <v>-2500000</v>
      </c>
      <c r="F54" s="8" t="s">
        <v>102</v>
      </c>
      <c r="G54" s="56"/>
      <c r="H54" s="75"/>
      <c r="I54" s="76"/>
      <c r="J54" s="77"/>
      <c r="K54" s="78"/>
      <c r="L54" s="21"/>
    </row>
    <row r="55" spans="1:13" s="52" customFormat="1" ht="45" x14ac:dyDescent="0.25">
      <c r="A55" s="74"/>
      <c r="B55" s="67">
        <v>503</v>
      </c>
      <c r="C55" s="68">
        <v>2940199990</v>
      </c>
      <c r="D55" s="69">
        <v>244</v>
      </c>
      <c r="E55" s="7">
        <v>-12000</v>
      </c>
      <c r="F55" s="8" t="s">
        <v>71</v>
      </c>
      <c r="G55" s="56"/>
      <c r="H55" s="79"/>
      <c r="I55" s="80"/>
      <c r="J55" s="81"/>
      <c r="K55" s="82"/>
      <c r="L55" s="21"/>
    </row>
    <row r="56" spans="1:13" s="52" customFormat="1" ht="30" x14ac:dyDescent="0.25">
      <c r="A56" s="74"/>
      <c r="B56" s="67" t="s">
        <v>69</v>
      </c>
      <c r="C56" s="68">
        <v>2240300591</v>
      </c>
      <c r="D56" s="69">
        <v>244</v>
      </c>
      <c r="E56" s="7">
        <v>-300</v>
      </c>
      <c r="F56" s="8" t="s">
        <v>103</v>
      </c>
      <c r="G56" s="56"/>
      <c r="H56" s="70">
        <v>702</v>
      </c>
      <c r="I56" s="71" t="s">
        <v>22</v>
      </c>
      <c r="J56" s="72" t="s">
        <v>25</v>
      </c>
      <c r="K56" s="73">
        <v>896535.68</v>
      </c>
      <c r="L56" s="21"/>
    </row>
    <row r="57" spans="1:13" s="52" customFormat="1" ht="30" customHeight="1" x14ac:dyDescent="0.25">
      <c r="A57" s="74"/>
      <c r="B57" s="83" t="s">
        <v>69</v>
      </c>
      <c r="C57" s="84">
        <v>2240300591</v>
      </c>
      <c r="D57" s="85">
        <v>244</v>
      </c>
      <c r="E57" s="45">
        <v>-1101</v>
      </c>
      <c r="F57" s="86" t="s">
        <v>104</v>
      </c>
      <c r="G57" s="56"/>
      <c r="H57" s="79"/>
      <c r="I57" s="80"/>
      <c r="J57" s="81"/>
      <c r="K57" s="82"/>
      <c r="L57" s="21"/>
    </row>
    <row r="58" spans="1:13" s="52" customFormat="1" x14ac:dyDescent="0.25">
      <c r="A58" s="74"/>
      <c r="B58" s="87"/>
      <c r="C58" s="88"/>
      <c r="D58" s="89"/>
      <c r="E58" s="46"/>
      <c r="F58" s="90"/>
      <c r="G58" s="56"/>
      <c r="H58" s="70">
        <v>702</v>
      </c>
      <c r="I58" s="71">
        <v>2840100590</v>
      </c>
      <c r="J58" s="72">
        <v>621</v>
      </c>
      <c r="K58" s="73">
        <v>591292.44999999995</v>
      </c>
      <c r="L58" s="21"/>
    </row>
    <row r="59" spans="1:13" s="52" customFormat="1" x14ac:dyDescent="0.25">
      <c r="A59" s="74"/>
      <c r="B59" s="83">
        <v>702</v>
      </c>
      <c r="C59" s="84">
        <v>2840199990</v>
      </c>
      <c r="D59" s="85">
        <v>622</v>
      </c>
      <c r="E59" s="45">
        <v>-46180</v>
      </c>
      <c r="F59" s="86" t="s">
        <v>72</v>
      </c>
      <c r="G59" s="56"/>
      <c r="H59" s="79"/>
      <c r="I59" s="80"/>
      <c r="J59" s="81"/>
      <c r="K59" s="82"/>
      <c r="L59" s="21"/>
    </row>
    <row r="60" spans="1:13" s="52" customFormat="1" x14ac:dyDescent="0.25">
      <c r="A60" s="74"/>
      <c r="B60" s="87"/>
      <c r="C60" s="88"/>
      <c r="D60" s="89"/>
      <c r="E60" s="46"/>
      <c r="F60" s="90"/>
      <c r="G60" s="56"/>
      <c r="H60" s="70">
        <v>701</v>
      </c>
      <c r="I60" s="71" t="s">
        <v>22</v>
      </c>
      <c r="J60" s="72" t="s">
        <v>12</v>
      </c>
      <c r="K60" s="73">
        <v>1328943.6399999999</v>
      </c>
      <c r="L60" s="21" t="s">
        <v>111</v>
      </c>
    </row>
    <row r="61" spans="1:13" s="52" customFormat="1" ht="30" customHeight="1" x14ac:dyDescent="0.25">
      <c r="A61" s="74"/>
      <c r="B61" s="83">
        <v>702</v>
      </c>
      <c r="C61" s="84">
        <v>2840299990</v>
      </c>
      <c r="D61" s="85">
        <v>622</v>
      </c>
      <c r="E61" s="45">
        <v>-1404000</v>
      </c>
      <c r="F61" s="86" t="s">
        <v>105</v>
      </c>
      <c r="G61" s="56"/>
      <c r="H61" s="79"/>
      <c r="I61" s="80"/>
      <c r="J61" s="81"/>
      <c r="K61" s="82"/>
      <c r="L61" s="21"/>
    </row>
    <row r="62" spans="1:13" s="52" customFormat="1" x14ac:dyDescent="0.25">
      <c r="A62" s="74"/>
      <c r="B62" s="87"/>
      <c r="C62" s="88"/>
      <c r="D62" s="89"/>
      <c r="E62" s="46"/>
      <c r="F62" s="90"/>
      <c r="G62" s="91" t="s">
        <v>40</v>
      </c>
      <c r="H62" s="92">
        <v>1102</v>
      </c>
      <c r="I62" s="70" t="s">
        <v>52</v>
      </c>
      <c r="J62" s="71" t="s">
        <v>68</v>
      </c>
      <c r="K62" s="93">
        <v>323655.28999999998</v>
      </c>
      <c r="L62" s="94" t="s">
        <v>75</v>
      </c>
    </row>
    <row r="63" spans="1:13" s="52" customFormat="1" ht="45" x14ac:dyDescent="0.25">
      <c r="A63" s="74"/>
      <c r="B63" s="67">
        <v>113</v>
      </c>
      <c r="C63" s="68" t="s">
        <v>70</v>
      </c>
      <c r="D63" s="69">
        <v>244</v>
      </c>
      <c r="E63" s="7">
        <v>-246</v>
      </c>
      <c r="F63" s="8" t="s">
        <v>73</v>
      </c>
      <c r="G63" s="95"/>
      <c r="H63" s="96"/>
      <c r="I63" s="75"/>
      <c r="J63" s="76"/>
      <c r="K63" s="97"/>
      <c r="L63" s="98"/>
    </row>
    <row r="64" spans="1:13" s="52" customFormat="1" ht="75" x14ac:dyDescent="0.25">
      <c r="A64" s="74"/>
      <c r="B64" s="67">
        <v>412</v>
      </c>
      <c r="C64" s="68" t="s">
        <v>16</v>
      </c>
      <c r="D64" s="69" t="s">
        <v>17</v>
      </c>
      <c r="E64" s="7">
        <v>-1.1299999999999999</v>
      </c>
      <c r="F64" s="8" t="s">
        <v>107</v>
      </c>
      <c r="G64" s="95"/>
      <c r="H64" s="96"/>
      <c r="I64" s="75"/>
      <c r="J64" s="76"/>
      <c r="K64" s="97"/>
      <c r="L64" s="98"/>
    </row>
    <row r="65" spans="1:14" s="52" customFormat="1" ht="75" x14ac:dyDescent="0.25">
      <c r="A65" s="74"/>
      <c r="B65" s="67">
        <v>801</v>
      </c>
      <c r="C65" s="68" t="s">
        <v>46</v>
      </c>
      <c r="D65" s="69">
        <v>244</v>
      </c>
      <c r="E65" s="7">
        <v>-251777</v>
      </c>
      <c r="F65" s="8" t="s">
        <v>108</v>
      </c>
      <c r="G65" s="95"/>
      <c r="H65" s="96"/>
      <c r="I65" s="75"/>
      <c r="J65" s="76"/>
      <c r="K65" s="97"/>
      <c r="L65" s="98"/>
    </row>
    <row r="66" spans="1:14" s="52" customFormat="1" ht="84" customHeight="1" x14ac:dyDescent="0.25">
      <c r="A66" s="99"/>
      <c r="B66" s="67">
        <v>701</v>
      </c>
      <c r="C66" s="68" t="s">
        <v>35</v>
      </c>
      <c r="D66" s="69">
        <v>622</v>
      </c>
      <c r="E66" s="100">
        <v>-253300</v>
      </c>
      <c r="F66" s="9" t="s">
        <v>109</v>
      </c>
      <c r="G66" s="101"/>
      <c r="H66" s="102"/>
      <c r="I66" s="79"/>
      <c r="J66" s="80"/>
      <c r="K66" s="103"/>
      <c r="L66" s="104"/>
    </row>
    <row r="67" spans="1:14" x14ac:dyDescent="0.25">
      <c r="E67" s="105">
        <f>SUM(E6:E66)</f>
        <v>-36283293.100000001</v>
      </c>
      <c r="G67" s="105">
        <f>E67+K67</f>
        <v>0</v>
      </c>
      <c r="K67" s="105">
        <f>SUM(K6:K66)</f>
        <v>36283293.100000009</v>
      </c>
    </row>
    <row r="68" spans="1:14" ht="29.25" customHeight="1" x14ac:dyDescent="0.25">
      <c r="G68" s="106" t="s">
        <v>11</v>
      </c>
      <c r="H68" s="107"/>
      <c r="I68" s="107"/>
      <c r="J68" s="107"/>
      <c r="K68" s="107"/>
      <c r="L68" s="108"/>
    </row>
    <row r="69" spans="1:14" ht="266.25" customHeight="1" x14ac:dyDescent="0.25">
      <c r="G69" s="1" t="s">
        <v>13</v>
      </c>
      <c r="H69" s="4">
        <v>113</v>
      </c>
      <c r="I69" s="5" t="s">
        <v>30</v>
      </c>
      <c r="J69" s="6" t="s">
        <v>31</v>
      </c>
      <c r="K69" s="7">
        <v>270000</v>
      </c>
      <c r="L69" s="9" t="s">
        <v>64</v>
      </c>
      <c r="M69" s="109"/>
      <c r="N69" s="110"/>
    </row>
    <row r="70" spans="1:14" ht="105" customHeight="1" x14ac:dyDescent="0.25">
      <c r="G70" s="1" t="s">
        <v>13</v>
      </c>
      <c r="H70" s="4">
        <v>405</v>
      </c>
      <c r="I70" s="5" t="s">
        <v>34</v>
      </c>
      <c r="J70" s="6" t="s">
        <v>17</v>
      </c>
      <c r="K70" s="7">
        <v>2120</v>
      </c>
      <c r="L70" s="9" t="s">
        <v>57</v>
      </c>
      <c r="M70" s="109"/>
    </row>
    <row r="71" spans="1:14" ht="96" customHeight="1" x14ac:dyDescent="0.25">
      <c r="G71" s="1" t="s">
        <v>13</v>
      </c>
      <c r="H71" s="4">
        <v>709</v>
      </c>
      <c r="I71" s="5" t="s">
        <v>54</v>
      </c>
      <c r="J71" s="6" t="s">
        <v>17</v>
      </c>
      <c r="K71" s="7">
        <v>561610</v>
      </c>
      <c r="L71" s="9" t="s">
        <v>55</v>
      </c>
      <c r="M71" s="109"/>
    </row>
    <row r="72" spans="1:14" ht="225" x14ac:dyDescent="0.25">
      <c r="G72" s="1" t="s">
        <v>13</v>
      </c>
      <c r="H72" s="111">
        <v>405</v>
      </c>
      <c r="I72" s="112">
        <v>2040584200</v>
      </c>
      <c r="J72" s="113">
        <v>244</v>
      </c>
      <c r="K72" s="114">
        <v>421300</v>
      </c>
      <c r="L72" s="9" t="s">
        <v>63</v>
      </c>
      <c r="M72" s="109"/>
    </row>
    <row r="73" spans="1:14" ht="225" x14ac:dyDescent="0.25">
      <c r="G73" s="1" t="s">
        <v>40</v>
      </c>
      <c r="H73" s="61">
        <v>701</v>
      </c>
      <c r="I73" s="62" t="s">
        <v>65</v>
      </c>
      <c r="J73" s="63" t="s">
        <v>43</v>
      </c>
      <c r="K73" s="64">
        <v>10800000</v>
      </c>
      <c r="L73" s="9" t="s">
        <v>112</v>
      </c>
      <c r="M73" s="109"/>
    </row>
    <row r="74" spans="1:14" ht="123" customHeight="1" x14ac:dyDescent="0.25">
      <c r="G74" s="1" t="s">
        <v>40</v>
      </c>
      <c r="H74" s="61">
        <v>503</v>
      </c>
      <c r="I74" s="62" t="s">
        <v>34</v>
      </c>
      <c r="J74" s="63" t="s">
        <v>17</v>
      </c>
      <c r="K74" s="64">
        <v>21580000</v>
      </c>
      <c r="L74" s="9" t="s">
        <v>66</v>
      </c>
      <c r="M74" s="109"/>
    </row>
    <row r="75" spans="1:14" ht="106.5" customHeight="1" x14ac:dyDescent="0.25">
      <c r="G75" s="1" t="s">
        <v>13</v>
      </c>
      <c r="H75" s="61">
        <v>1103</v>
      </c>
      <c r="I75" s="62" t="s">
        <v>52</v>
      </c>
      <c r="J75" s="63" t="s">
        <v>53</v>
      </c>
      <c r="K75" s="64">
        <v>20844000</v>
      </c>
      <c r="L75" s="9" t="s">
        <v>67</v>
      </c>
      <c r="M75" s="109"/>
    </row>
    <row r="76" spans="1:14" x14ac:dyDescent="0.25">
      <c r="J76" s="20" t="s">
        <v>8</v>
      </c>
      <c r="K76" s="105">
        <f>SUM(K69:K75)</f>
        <v>54479030</v>
      </c>
    </row>
    <row r="78" spans="1:14" x14ac:dyDescent="0.25">
      <c r="A78" s="20"/>
      <c r="E78" s="20"/>
      <c r="G78" s="20"/>
      <c r="H78" s="115"/>
      <c r="I78" s="116"/>
      <c r="J78" s="117"/>
      <c r="K78" s="118"/>
      <c r="L78" s="119"/>
    </row>
    <row r="79" spans="1:14" x14ac:dyDescent="0.25">
      <c r="A79" s="20"/>
      <c r="E79" s="20"/>
      <c r="G79" s="20"/>
      <c r="H79" s="115"/>
      <c r="I79" s="116"/>
      <c r="J79" s="117"/>
      <c r="K79" s="118"/>
      <c r="L79" s="119"/>
    </row>
    <row r="80" spans="1:14" x14ac:dyDescent="0.25">
      <c r="A80" s="20"/>
      <c r="E80" s="20"/>
      <c r="G80" s="20"/>
      <c r="H80" s="115"/>
      <c r="I80" s="116"/>
      <c r="J80" s="117"/>
      <c r="K80" s="118"/>
      <c r="L80" s="119"/>
    </row>
    <row r="81" spans="1:12" x14ac:dyDescent="0.25">
      <c r="A81" s="20"/>
      <c r="E81" s="20"/>
      <c r="G81" s="20"/>
      <c r="H81" s="115"/>
      <c r="I81" s="116"/>
      <c r="J81" s="117"/>
      <c r="K81" s="118"/>
      <c r="L81" s="119"/>
    </row>
    <row r="82" spans="1:12" x14ac:dyDescent="0.25">
      <c r="A82" s="20"/>
      <c r="E82" s="20"/>
      <c r="G82" s="20"/>
      <c r="H82" s="115"/>
      <c r="I82" s="116"/>
      <c r="J82" s="117"/>
      <c r="K82" s="118"/>
      <c r="L82" s="119"/>
    </row>
    <row r="83" spans="1:12" x14ac:dyDescent="0.25">
      <c r="A83" s="20"/>
      <c r="E83" s="20"/>
      <c r="G83" s="20"/>
      <c r="H83" s="115"/>
      <c r="I83" s="116"/>
      <c r="J83" s="117"/>
      <c r="K83" s="118"/>
      <c r="L83" s="119"/>
    </row>
  </sheetData>
  <autoFilter ref="A5:N76" xr:uid="{00000000-0009-0000-0000-000000000000}"/>
  <mergeCells count="83">
    <mergeCell ref="L53:L59"/>
    <mergeCell ref="L60:L61"/>
    <mergeCell ref="L62:L66"/>
    <mergeCell ref="F61:F62"/>
    <mergeCell ref="E61:E62"/>
    <mergeCell ref="E59:E60"/>
    <mergeCell ref="F57:F58"/>
    <mergeCell ref="F59:F60"/>
    <mergeCell ref="E57:E58"/>
    <mergeCell ref="H56:H57"/>
    <mergeCell ref="H58:H59"/>
    <mergeCell ref="I58:I59"/>
    <mergeCell ref="J58:J59"/>
    <mergeCell ref="K58:K59"/>
    <mergeCell ref="I56:I57"/>
    <mergeCell ref="J56:J57"/>
    <mergeCell ref="D61:D62"/>
    <mergeCell ref="C61:C62"/>
    <mergeCell ref="B61:B62"/>
    <mergeCell ref="B57:B58"/>
    <mergeCell ref="B59:B60"/>
    <mergeCell ref="C59:C60"/>
    <mergeCell ref="D59:D60"/>
    <mergeCell ref="D57:D58"/>
    <mergeCell ref="C57:C58"/>
    <mergeCell ref="G68:L68"/>
    <mergeCell ref="F47:F48"/>
    <mergeCell ref="E47:E48"/>
    <mergeCell ref="A53:A66"/>
    <mergeCell ref="A41:A42"/>
    <mergeCell ref="B41:B42"/>
    <mergeCell ref="C41:C42"/>
    <mergeCell ref="D41:D42"/>
    <mergeCell ref="A47:A48"/>
    <mergeCell ref="B47:B48"/>
    <mergeCell ref="C47:C48"/>
    <mergeCell ref="D47:D48"/>
    <mergeCell ref="H60:H61"/>
    <mergeCell ref="I60:I61"/>
    <mergeCell ref="J60:J61"/>
    <mergeCell ref="K60:K61"/>
    <mergeCell ref="A30:A39"/>
    <mergeCell ref="B30:B38"/>
    <mergeCell ref="C30:C38"/>
    <mergeCell ref="D30:D38"/>
    <mergeCell ref="E30:E38"/>
    <mergeCell ref="F21:F25"/>
    <mergeCell ref="F41:F42"/>
    <mergeCell ref="F30:F38"/>
    <mergeCell ref="L30:L38"/>
    <mergeCell ref="G21:G22"/>
    <mergeCell ref="M43:M49"/>
    <mergeCell ref="G30:G39"/>
    <mergeCell ref="E41:E42"/>
    <mergeCell ref="G47:G48"/>
    <mergeCell ref="L47:L48"/>
    <mergeCell ref="A21:A25"/>
    <mergeCell ref="A1:L1"/>
    <mergeCell ref="A2:L3"/>
    <mergeCell ref="A6:A17"/>
    <mergeCell ref="B6:B17"/>
    <mergeCell ref="C6:C17"/>
    <mergeCell ref="D6:D17"/>
    <mergeCell ref="E6:E17"/>
    <mergeCell ref="F6:F17"/>
    <mergeCell ref="L6:L17"/>
    <mergeCell ref="C21:C25"/>
    <mergeCell ref="B21:B25"/>
    <mergeCell ref="E21:E25"/>
    <mergeCell ref="D21:D25"/>
    <mergeCell ref="G24:G25"/>
    <mergeCell ref="L21:L25"/>
    <mergeCell ref="K62:K66"/>
    <mergeCell ref="G53:G61"/>
    <mergeCell ref="G62:G66"/>
    <mergeCell ref="H62:H66"/>
    <mergeCell ref="I62:I66"/>
    <mergeCell ref="J62:J66"/>
    <mergeCell ref="K56:K57"/>
    <mergeCell ref="H53:H55"/>
    <mergeCell ref="I53:I55"/>
    <mergeCell ref="J53:J55"/>
    <mergeCell ref="K53:K55"/>
  </mergeCells>
  <pageMargins left="0.78740157480314965" right="0.19685039370078741" top="1.3779527559055118" bottom="0.39370078740157483" header="0.31496062992125984" footer="0.31496062992125984"/>
  <pageSetup paperSize="9" scale="49" firstPageNumber="6" fitToHeight="0" orientation="landscape" useFirstPageNumber="1" horizontalDpi="180" verticalDpi="18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2025-05-16T06:37:29Z</dcterms:modified>
</cp:coreProperties>
</file>