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5 год\5_СЕНТЯБРЬ\2_В Думу\"/>
    </mc:Choice>
  </mc:AlternateContent>
  <xr:revisionPtr revIDLastSave="0" documentId="13_ncr:1_{0560417C-49A8-4428-80B9-A7B5EFF2B4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бочая к приложению 1" sheetId="27" r:id="rId1"/>
  </sheets>
  <definedNames>
    <definedName name="_xlnm._FilterDatabase" localSheetId="0" hidden="1">'Рабочая к приложению 1'!$A$9:$B$133</definedName>
    <definedName name="_xlnm.Print_Titles" localSheetId="0">'Рабочая к приложению 1'!$9:$9</definedName>
    <definedName name="_xlnm.Print_Area" localSheetId="0">'Рабочая к приложению 1'!$A$1:$E$133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27" l="1"/>
  <c r="D48" i="27"/>
  <c r="E48" i="27"/>
  <c r="D10" i="27"/>
  <c r="E54" i="27"/>
  <c r="C10" i="27" l="1"/>
  <c r="C133" i="27" s="1"/>
  <c r="D133" i="27"/>
  <c r="E41" i="27" l="1"/>
  <c r="E40" i="27"/>
  <c r="E10" i="27" s="1"/>
  <c r="E133" i="27" s="1"/>
</calcChain>
</file>

<file path=xl/sharedStrings.xml><?xml version="1.0" encoding="utf-8"?>
<sst xmlns="http://schemas.openxmlformats.org/spreadsheetml/2006/main" count="241" uniqueCount="202">
  <si>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</si>
  <si>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</si>
  <si>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</si>
  <si>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</si>
  <si>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</si>
  <si>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</si>
  <si>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</si>
  <si>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</si>
  <si>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</si>
  <si>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</si>
  <si>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</si>
  <si>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</si>
  <si>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</si>
  <si>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</si>
  <si>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</si>
  <si>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</si>
  <si>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</si>
  <si>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</si>
  <si>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</si>
  <si>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</si>
  <si>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</si>
  <si>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</si>
  <si>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</si>
  <si>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</si>
  <si>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</si>
  <si>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</si>
  <si>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</si>
  <si>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</si>
  <si>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</si>
  <si>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</si>
  <si>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</si>
  <si>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</si>
  <si>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</si>
  <si>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</si>
  <si>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</si>
  <si>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</si>
  <si>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</si>
  <si>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</si>
  <si>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</si>
  <si>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</si>
  <si>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</si>
  <si>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</si>
  <si>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</si>
  <si>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</si>
  <si>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</si>
  <si>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</si>
  <si>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</si>
  <si>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</si>
  <si>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</si>
  <si>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</si>
  <si>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</si>
  <si>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</si>
  <si>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</si>
  <si>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</si>
  <si>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</si>
  <si>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</si>
  <si>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</si>
  <si>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</si>
  <si>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</si>
  <si>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</si>
  <si>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</si>
  <si>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</si>
  <si>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</si>
  <si>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</si>
  <si>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</si>
  <si>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</si>
  <si>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</si>
  <si>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</si>
  <si>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</si>
  <si>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</si>
  <si>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</si>
  <si>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</si>
  <si>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</si>
  <si>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</si>
  <si>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</si>
  <si>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</si>
  <si>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</si>
  <si>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</si>
  <si>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</si>
  <si>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</si>
  <si>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</si>
  <si>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</si>
  <si>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</si>
  <si>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</si>
  <si>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</si>
  <si>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</si>
  <si>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</si>
  <si>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</si>
  <si>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</si>
  <si>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</si>
  <si>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</si>
  <si>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</si>
  <si>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</si>
  <si>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</si>
  <si>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</si>
  <si>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</si>
  <si>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</si>
  <si>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</si>
  <si>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</si>
  <si>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</si>
  <si>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</si>
  <si>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</si>
  <si>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</si>
  <si>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</si>
  <si>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</si>
  <si>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</si>
  <si>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</si>
  <si>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</si>
  <si>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</si>
  <si>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</si>
  <si>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</si>
  <si>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000 2 02 29999 04 0000 150</t>
  </si>
  <si>
    <t xml:space="preserve">000 2 02 15002 04 0000 150
</t>
  </si>
  <si>
    <t>000 2 02 45303 04 0000 150</t>
  </si>
  <si>
    <t>000 2 02 25304 04 0000 150</t>
  </si>
  <si>
    <t>000 1 16 01000 01 0000 140</t>
  </si>
  <si>
    <t>000 1 16 02000 02 0000 140</t>
  </si>
  <si>
    <t>000 1 16 07000 00 0000 140</t>
  </si>
  <si>
    <t>000 1 16 09000 00 0000 140</t>
  </si>
  <si>
    <t>000 1 16 10000 00 0000 140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</si>
  <si>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</si>
  <si>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</si>
  <si>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</si>
  <si>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</si>
  <si>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</si>
  <si>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</si>
  <si>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Платежи, уплачиваемые в целях возмещения вреда</t>
  </si>
  <si>
    <t xml:space="preserve">000 2 02 25179 04 0000 150 </t>
  </si>
  <si>
    <t xml:space="preserve"> (рублей) 
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</si>
  <si>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</si>
  <si>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</si>
  <si>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</si>
  <si>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</si>
  <si>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</si>
  <si>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</si>
  <si>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</si>
  <si>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</si>
  <si>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</si>
  <si>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</si>
  <si>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</si>
  <si>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 xml:space="preserve">000 2 02 25519 04 0000 150 </t>
  </si>
  <si>
    <t>000 2 02 35118 04 0000 150</t>
  </si>
  <si>
    <t>Доходы  бюджета города Покачи на 2025 год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</si>
  <si>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</si>
  <si>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образования"(окружной бюджет)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</si>
  <si>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</si>
  <si>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</si>
  <si>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</si>
  <si>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>000 2 02 45050 04 0000 150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</si>
  <si>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</si>
  <si>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</si>
  <si>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(федеральный бюджет)</t>
  </si>
  <si>
    <t>Иные межбюджетные трансферты на 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регионального проекта "Педагоги и наставники", государственной программы "Развитие образования"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</si>
  <si>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в рамках регионального проекта "Педагоги и наставники", государственной программы "Развитие образования"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</si>
  <si>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образования""(федеральный бюджет)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</si>
  <si>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</si>
  <si>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 xml:space="preserve">Субвенция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</si>
  <si>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</si>
  <si>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>Иные межбюджетные трансферты на реализацию мероприятий по содействию трудоустройству граждан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</si>
  <si>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</si>
  <si>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</si>
  <si>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Комплекса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</si>
  <si>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Комплекса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</si>
  <si>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</si>
  <si>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(федеральный бюджет)</t>
  </si>
  <si>
    <t xml:space="preserve">Субвенция на осуществление переданных полномочий Российской Федерации на государственную регистрацию актов гражданского состояния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</t>
  </si>
  <si>
    <t>Субсидия на реализацию программ формирования современной городской среды в рамках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</si>
  <si>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</si>
  <si>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Комплекса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</si>
  <si>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</si>
  <si>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</si>
  <si>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реализацию мероприятий по модернизации коммунальной инфраструктуры Ханты-Мансийского автономного округа – Югры в рамках регионального проекта "Модернизация коммунальной инфраструктуры", государственной программы "Строительство"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</si>
  <si>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</si>
  <si>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</si>
  <si>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</si>
  <si>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</si>
  <si>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(федеральный бюджет)</t>
  </si>
  <si>
    <t>Субсидия на реализацию программ формирования современной городской среды в рамках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(федеральный бюджет)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</si>
  <si>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 – Югре", государственной программы "Безопасность жизнедеятельности и профилактика правонарушений"</t>
  </si>
  <si>
    <t>000 2 02 25154 00 0000 150</t>
  </si>
  <si>
    <t>000 2 02 20041 04 0000 150</t>
  </si>
  <si>
    <t>000 2 02 25154 04 0000 150</t>
  </si>
  <si>
    <t>к решению Думы города Покачи</t>
  </si>
  <si>
    <t>от_____________№________</t>
  </si>
  <si>
    <t>000 2 07 04050 04 0000 150</t>
  </si>
  <si>
    <t>Прочие безвозмездные поступления в бюджеты городских округов</t>
  </si>
  <si>
    <t xml:space="preserve">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 </t>
  </si>
  <si>
    <t>000 1 03 03000 01 0000 110</t>
  </si>
  <si>
    <t>Туристический налог</t>
  </si>
  <si>
    <t xml:space="preserve"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 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</si>
  <si>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</si>
  <si>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</si>
  <si>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Внесение изменений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</si>
  <si>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</si>
  <si>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000 2 02 19999 04 0000 150</t>
  </si>
  <si>
    <t>Прочие дотации бюджетам городских округов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</si>
  <si>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</si>
  <si>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</si>
  <si>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мебели</t>
  </si>
  <si>
    <t>Изменения</t>
  </si>
  <si>
    <t>РД №58 от 22.08.2025</t>
  </si>
  <si>
    <t>Рабочая к приложению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</si>
</sst>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49" fontId="6" fillId="2" borderId="1">
      <alignment horizontal="left" vertical="top" wrapText="1"/>
    </xf>
    <xf numFmtId="0" fontId="7" fillId="3" borderId="1">
      <alignment horizontal="left" vertical="top" wrapText="1"/>
    </xf>
  </cellStyleXfs>
  <cellXfs count="38">
    <xf numFmtId="0" fontId="0" fillId="0" borderId="0" xfId="0"/>
    <xf numFmtId="166" fontId="3" fillId="0" borderId="1" xfId="4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vertical="center"/>
    </xf>
    <xf numFmtId="165" fontId="3" fillId="0" borderId="0" xfId="4" applyFont="1" applyFill="1" applyAlignment="1">
      <alignment vertical="center"/>
    </xf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5" fontId="3" fillId="0" borderId="0" xfId="4" applyFont="1" applyFill="1" applyBorder="1" applyAlignment="1">
      <alignment horizontal="right" vertical="top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2" applyFont="1" applyBorder="1" applyAlignment="1">
      <alignment vertic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1" xfId="2" applyNumberFormat="1" applyFont="1" applyBorder="1" applyAlignment="1">
      <alignment horizontal="justify" vertical="top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/>
    </xf>
    <xf numFmtId="0" fontId="3" fillId="0" borderId="0" xfId="0" applyFont="1" applyAlignment="1">
      <alignment horizontal="center" vertical="top"/>
    </xf>
    <xf numFmtId="165" fontId="3" fillId="0" borderId="0" xfId="4" applyFont="1" applyFill="1" applyAlignment="1">
      <alignment horizontal="center"/>
    </xf>
    <xf numFmtId="0" fontId="4" fillId="0" borderId="0" xfId="0" applyFont="1" applyAlignment="1">
      <alignment horizontal="center"/>
    </xf>
    <xf numFmtId="3" fontId="3" fillId="0" borderId="1" xfId="2" applyNumberFormat="1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/>
    </xf>
    <xf numFmtId="0" fontId="9" fillId="0" borderId="1" xfId="0" applyFont="1" applyBorder="1" applyAlignment="1">
      <alignment vertical="center"/>
    </xf>
    <xf numFmtId="1" fontId="3" fillId="0" borderId="2" xfId="2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vertical="center"/>
    </xf>
    <xf numFmtId="164" fontId="3" fillId="0" borderId="1" xfId="2" applyNumberFormat="1" applyFont="1" applyBorder="1" applyAlignment="1">
      <alignment horizontal="justify" vertical="top" wrapText="1"/>
    </xf>
    <xf numFmtId="164" fontId="3" fillId="0" borderId="1" xfId="2" applyNumberFormat="1" applyFont="1" applyBorder="1" applyAlignment="1">
      <alignment horizontal="left" vertical="top" wrapText="1"/>
    </xf>
    <xf numFmtId="164" fontId="3" fillId="0" borderId="1" xfId="2" applyNumberFormat="1" applyFont="1" applyBorder="1" applyAlignment="1">
      <alignment horizontal="left" vertical="center" wrapText="1"/>
    </xf>
    <xf numFmtId="164" fontId="3" fillId="0" borderId="1" xfId="2" applyNumberFormat="1" applyFont="1" applyBorder="1" applyAlignment="1">
      <alignment horizontal="left" vertical="center"/>
    </xf>
    <xf numFmtId="164" fontId="3" fillId="0" borderId="2" xfId="2" applyNumberFormat="1" applyFont="1" applyBorder="1" applyAlignment="1">
      <alignment horizontal="justify" vertical="top" wrapText="1"/>
    </xf>
    <xf numFmtId="164" fontId="3" fillId="0" borderId="0" xfId="0" applyNumberFormat="1" applyFont="1" applyAlignment="1">
      <alignment horizontal="left" vertical="center"/>
    </xf>
    <xf numFmtId="164" fontId="3" fillId="0" borderId="0" xfId="1" applyNumberFormat="1" applyFont="1" applyAlignment="1" applyProtection="1">
      <alignment horizontal="right" vertical="center"/>
      <protection hidden="1"/>
    </xf>
    <xf numFmtId="0" fontId="8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3" xr:uid="{00000000-0005-0000-0000-000001000000}"/>
    <cellStyle name="Обычный_Tmp2" xfId="1" xr:uid="{00000000-0005-0000-0000-000002000000}"/>
    <cellStyle name="Обычный_Январь" xfId="2" xr:uid="{00000000-0005-0000-0000-000003000000}"/>
    <cellStyle name="Свойства элементов измерения" xfId="5" xr:uid="{00000000-0005-0000-0000-000004000000}"/>
    <cellStyle name="Финансовый" xfId="4" builtinId="3"/>
    <cellStyle name="Элементы осей" xfId="6" xr:uid="{00000000-0005-0000-0000-000006000000}"/>
  </cellStyles>
  <dxfs count="0"/>
  <tableStyles count="0" defaultTableStyle="TableStyleMedium9" defaultPivotStyle="PivotStyleLight16"/>
  <colors>
    <mruColors>
      <color rgb="FF00FFFF"/>
      <color rgb="FFFF0066"/>
      <color rgb="FFFFFFCC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H136"/>
  <sheetViews>
    <sheetView tabSelected="1" view="pageBreakPreview" zoomScale="55" zoomScaleNormal="90" zoomScaleSheetLayoutView="55" workbookViewId="0">
      <selection activeCell="H27" sqref="H27"/>
    </sheetView>
  </sheetViews>
  <sheetFormatPr defaultColWidth="18.5703125" defaultRowHeight="15" x14ac:dyDescent="0.25"/>
  <cols>
    <col min="1" max="1" width="30.5703125" style="15" customWidth="1"/>
    <col min="2" max="2" width="61" style="27" customWidth="1"/>
    <col min="3" max="3" width="39.5703125" style="27" customWidth="1"/>
    <col min="4" max="4" width="30.5703125" style="27" customWidth="1"/>
    <col min="5" max="5" width="33.5703125" style="12" bestFit="1" customWidth="1"/>
    <col min="6" max="6" width="20" style="15" customWidth="1"/>
    <col min="7" max="7" width="18.5703125" style="15" customWidth="1"/>
    <col min="8" max="16384" width="18.5703125" style="15"/>
  </cols>
  <sheetData>
    <row r="1" spans="1:7" s="5" customFormat="1" x14ac:dyDescent="0.25">
      <c r="A1" s="2"/>
      <c r="B1" s="3"/>
      <c r="C1" s="3"/>
      <c r="D1" s="3"/>
      <c r="E1" s="4" t="s">
        <v>201</v>
      </c>
    </row>
    <row r="2" spans="1:7" s="5" customFormat="1" x14ac:dyDescent="0.25">
      <c r="A2" s="2"/>
      <c r="B2" s="3"/>
      <c r="C2" s="3"/>
      <c r="D2" s="3"/>
      <c r="E2" s="4" t="s">
        <v>182</v>
      </c>
    </row>
    <row r="3" spans="1:7" s="5" customFormat="1" x14ac:dyDescent="0.25">
      <c r="A3" s="2"/>
      <c r="B3" s="3"/>
      <c r="C3" s="3"/>
      <c r="D3" s="3"/>
      <c r="E3" s="4" t="s">
        <v>183</v>
      </c>
    </row>
    <row r="4" spans="1:7" s="5" customFormat="1" x14ac:dyDescent="0.25">
      <c r="A4" s="2"/>
      <c r="B4" s="3"/>
      <c r="C4" s="3"/>
      <c r="D4" s="3"/>
      <c r="E4" s="3"/>
    </row>
    <row r="5" spans="1:7" s="5" customFormat="1" x14ac:dyDescent="0.25">
      <c r="A5" s="2"/>
      <c r="B5" s="3"/>
      <c r="C5" s="3"/>
      <c r="D5" s="3"/>
      <c r="E5" s="3"/>
    </row>
    <row r="6" spans="1:7" s="5" customFormat="1" ht="15.75" customHeight="1" x14ac:dyDescent="0.25">
      <c r="A6" s="37" t="s">
        <v>142</v>
      </c>
      <c r="B6" s="37"/>
      <c r="C6" s="37"/>
      <c r="D6" s="37"/>
      <c r="E6" s="37"/>
    </row>
    <row r="7" spans="1:7" s="5" customFormat="1" x14ac:dyDescent="0.25">
      <c r="A7" s="6"/>
      <c r="B7" s="7"/>
      <c r="C7" s="36"/>
      <c r="D7" s="7"/>
      <c r="E7" s="3"/>
    </row>
    <row r="8" spans="1:7" s="5" customFormat="1" ht="15.75" customHeight="1" x14ac:dyDescent="0.25">
      <c r="A8" s="6"/>
      <c r="B8" s="7"/>
      <c r="C8" s="7"/>
      <c r="D8" s="7"/>
      <c r="E8" s="8" t="s">
        <v>128</v>
      </c>
    </row>
    <row r="9" spans="1:7" s="12" customFormat="1" x14ac:dyDescent="0.25">
      <c r="A9" s="9" t="s">
        <v>0</v>
      </c>
      <c r="B9" s="10" t="s">
        <v>79</v>
      </c>
      <c r="C9" s="10" t="s">
        <v>200</v>
      </c>
      <c r="D9" s="10" t="s">
        <v>199</v>
      </c>
      <c r="E9" s="11" t="s">
        <v>192</v>
      </c>
    </row>
    <row r="10" spans="1:7" ht="15" customHeight="1" x14ac:dyDescent="0.25">
      <c r="A10" s="13" t="s">
        <v>1</v>
      </c>
      <c r="B10" s="13" t="s">
        <v>80</v>
      </c>
      <c r="C10" s="28">
        <f>C13+C16+C19+C24+C28+C31+C33+C38+C40+C42+C46+C48+C55</f>
        <v>1046776476.74</v>
      </c>
      <c r="D10" s="28">
        <f t="shared" ref="D10" si="0">D13+D16+D19+D24+D28+D31+D33+D38+D40+D42+D46+D48+D55</f>
        <v>14252.2</v>
      </c>
      <c r="E10" s="28">
        <f>E13+E16+E19+E24+E28+E31+E33+E38+E40+E42+E46+E48+E55</f>
        <v>1046790728.9400001</v>
      </c>
      <c r="F10" s="14"/>
      <c r="G10" s="14"/>
    </row>
    <row r="11" spans="1:7" ht="30" customHeight="1" x14ac:dyDescent="0.25">
      <c r="A11" s="13"/>
      <c r="B11" s="16" t="s">
        <v>86</v>
      </c>
      <c r="C11" s="30">
        <v>551557609.56698918</v>
      </c>
      <c r="D11" s="16"/>
      <c r="E11" s="28">
        <v>551557609.56698918</v>
      </c>
      <c r="F11" s="14"/>
      <c r="G11" s="14"/>
    </row>
    <row r="12" spans="1:7" ht="15" customHeight="1" x14ac:dyDescent="0.25">
      <c r="A12" s="13"/>
      <c r="B12" s="16" t="s">
        <v>70</v>
      </c>
      <c r="C12" s="30">
        <v>1016304300</v>
      </c>
      <c r="D12" s="16"/>
      <c r="E12" s="28">
        <v>1016304300</v>
      </c>
    </row>
    <row r="13" spans="1:7" ht="15" customHeight="1" x14ac:dyDescent="0.25">
      <c r="A13" s="13" t="s">
        <v>2</v>
      </c>
      <c r="B13" s="13" t="s">
        <v>3</v>
      </c>
      <c r="C13" s="29">
        <v>898899000</v>
      </c>
      <c r="D13" s="13"/>
      <c r="E13" s="28">
        <v>898899000</v>
      </c>
    </row>
    <row r="14" spans="1:7" x14ac:dyDescent="0.25">
      <c r="A14" s="17" t="s">
        <v>4</v>
      </c>
      <c r="B14" s="16" t="s">
        <v>5</v>
      </c>
      <c r="C14" s="30">
        <v>898899000</v>
      </c>
      <c r="D14" s="16"/>
      <c r="E14" s="28">
        <v>898899000</v>
      </c>
      <c r="F14" s="14"/>
      <c r="G14" s="14"/>
    </row>
    <row r="15" spans="1:7" ht="15" customHeight="1" x14ac:dyDescent="0.25">
      <c r="A15" s="17"/>
      <c r="B15" s="16" t="s">
        <v>85</v>
      </c>
      <c r="C15" s="30">
        <v>495218867.17301071</v>
      </c>
      <c r="D15" s="16"/>
      <c r="E15" s="28">
        <v>495218867.17301071</v>
      </c>
      <c r="F15" s="14"/>
    </row>
    <row r="16" spans="1:7" ht="30" customHeight="1" x14ac:dyDescent="0.25">
      <c r="A16" s="17" t="s">
        <v>41</v>
      </c>
      <c r="B16" s="18" t="s">
        <v>42</v>
      </c>
      <c r="C16" s="31">
        <v>9612100</v>
      </c>
      <c r="D16" s="18"/>
      <c r="E16" s="28">
        <v>9612100</v>
      </c>
      <c r="F16" s="14"/>
    </row>
    <row r="17" spans="1:5" ht="30" customHeight="1" x14ac:dyDescent="0.25">
      <c r="A17" s="19" t="s">
        <v>44</v>
      </c>
      <c r="B17" s="16" t="s">
        <v>45</v>
      </c>
      <c r="C17" s="30">
        <v>9499500</v>
      </c>
      <c r="D17" s="16"/>
      <c r="E17" s="28">
        <v>9499500</v>
      </c>
    </row>
    <row r="18" spans="1:5" x14ac:dyDescent="0.25">
      <c r="A18" s="19" t="s">
        <v>187</v>
      </c>
      <c r="B18" s="16" t="s">
        <v>188</v>
      </c>
      <c r="C18" s="30">
        <v>112600</v>
      </c>
      <c r="D18" s="16"/>
      <c r="E18" s="28">
        <v>112600</v>
      </c>
    </row>
    <row r="19" spans="1:5" s="12" customFormat="1" ht="15" customHeight="1" x14ac:dyDescent="0.25">
      <c r="A19" s="17" t="s">
        <v>6</v>
      </c>
      <c r="B19" s="17" t="s">
        <v>7</v>
      </c>
      <c r="C19" s="32">
        <v>69846700</v>
      </c>
      <c r="D19" s="17"/>
      <c r="E19" s="28">
        <v>69846700</v>
      </c>
    </row>
    <row r="20" spans="1:5" ht="30" customHeight="1" x14ac:dyDescent="0.25">
      <c r="A20" s="17" t="s">
        <v>60</v>
      </c>
      <c r="B20" s="16" t="s">
        <v>46</v>
      </c>
      <c r="C20" s="30">
        <v>66713000</v>
      </c>
      <c r="D20" s="16"/>
      <c r="E20" s="28">
        <v>66713000</v>
      </c>
    </row>
    <row r="21" spans="1:5" ht="30" customHeight="1" x14ac:dyDescent="0.25">
      <c r="A21" s="17" t="s">
        <v>8</v>
      </c>
      <c r="B21" s="16" t="s">
        <v>9</v>
      </c>
      <c r="C21" s="30">
        <v>0</v>
      </c>
      <c r="D21" s="16"/>
      <c r="E21" s="28">
        <v>0</v>
      </c>
    </row>
    <row r="22" spans="1:5" ht="15" customHeight="1" x14ac:dyDescent="0.25">
      <c r="A22" s="17" t="s">
        <v>38</v>
      </c>
      <c r="B22" s="16" t="s">
        <v>39</v>
      </c>
      <c r="C22" s="30">
        <v>0</v>
      </c>
      <c r="D22" s="16"/>
      <c r="E22" s="28">
        <v>0</v>
      </c>
    </row>
    <row r="23" spans="1:5" ht="30" customHeight="1" x14ac:dyDescent="0.25">
      <c r="A23" s="17" t="s">
        <v>54</v>
      </c>
      <c r="B23" s="16" t="s">
        <v>43</v>
      </c>
      <c r="C23" s="30">
        <v>3133700</v>
      </c>
      <c r="D23" s="16"/>
      <c r="E23" s="28">
        <v>3133700</v>
      </c>
    </row>
    <row r="24" spans="1:5" s="12" customFormat="1" ht="15" customHeight="1" x14ac:dyDescent="0.25">
      <c r="A24" s="17" t="s">
        <v>10</v>
      </c>
      <c r="B24" s="17" t="s">
        <v>11</v>
      </c>
      <c r="C24" s="32">
        <v>30658500</v>
      </c>
      <c r="D24" s="17"/>
      <c r="E24" s="28">
        <v>30658500</v>
      </c>
    </row>
    <row r="25" spans="1:5" s="12" customFormat="1" ht="15" customHeight="1" x14ac:dyDescent="0.25">
      <c r="A25" s="19" t="s">
        <v>61</v>
      </c>
      <c r="B25" s="16" t="s">
        <v>47</v>
      </c>
      <c r="C25" s="30">
        <v>15344000</v>
      </c>
      <c r="D25" s="16"/>
      <c r="E25" s="28">
        <v>15344000</v>
      </c>
    </row>
    <row r="26" spans="1:5" s="12" customFormat="1" ht="15" customHeight="1" x14ac:dyDescent="0.25">
      <c r="A26" s="19" t="s">
        <v>107</v>
      </c>
      <c r="B26" s="16" t="s">
        <v>105</v>
      </c>
      <c r="C26" s="30">
        <v>6198500</v>
      </c>
      <c r="D26" s="16"/>
      <c r="E26" s="28">
        <v>6198500</v>
      </c>
    </row>
    <row r="27" spans="1:5" s="12" customFormat="1" ht="15" customHeight="1" x14ac:dyDescent="0.25">
      <c r="A27" s="19" t="s">
        <v>62</v>
      </c>
      <c r="B27" s="16" t="s">
        <v>12</v>
      </c>
      <c r="C27" s="30">
        <v>9116000</v>
      </c>
      <c r="D27" s="16"/>
      <c r="E27" s="28">
        <v>9116000</v>
      </c>
    </row>
    <row r="28" spans="1:5" s="12" customFormat="1" ht="15.75" customHeight="1" x14ac:dyDescent="0.25">
      <c r="A28" s="17" t="s">
        <v>13</v>
      </c>
      <c r="B28" s="17" t="s">
        <v>81</v>
      </c>
      <c r="C28" s="32">
        <v>7288000</v>
      </c>
      <c r="D28" s="17"/>
      <c r="E28" s="28">
        <v>7288000</v>
      </c>
    </row>
    <row r="29" spans="1:5" s="12" customFormat="1" ht="30" customHeight="1" x14ac:dyDescent="0.25">
      <c r="A29" s="17" t="s">
        <v>14</v>
      </c>
      <c r="B29" s="16" t="s">
        <v>72</v>
      </c>
      <c r="C29" s="30">
        <v>7288000</v>
      </c>
      <c r="D29" s="16"/>
      <c r="E29" s="28">
        <v>7288000</v>
      </c>
    </row>
    <row r="30" spans="1:5" s="12" customFormat="1" ht="30" customHeight="1" x14ac:dyDescent="0.25">
      <c r="A30" s="17" t="s">
        <v>15</v>
      </c>
      <c r="B30" s="16" t="s">
        <v>73</v>
      </c>
      <c r="C30" s="30">
        <v>0</v>
      </c>
      <c r="D30" s="16"/>
      <c r="E30" s="28">
        <v>0</v>
      </c>
    </row>
    <row r="31" spans="1:5" ht="28.5" customHeight="1" x14ac:dyDescent="0.25">
      <c r="A31" s="19" t="s">
        <v>55</v>
      </c>
      <c r="B31" s="16" t="s">
        <v>16</v>
      </c>
      <c r="C31" s="30">
        <v>0</v>
      </c>
      <c r="D31" s="16"/>
      <c r="E31" s="28">
        <v>0</v>
      </c>
    </row>
    <row r="32" spans="1:5" ht="15" customHeight="1" x14ac:dyDescent="0.25">
      <c r="A32" s="19"/>
      <c r="B32" s="16" t="s">
        <v>71</v>
      </c>
      <c r="C32" s="30">
        <v>30472176.739999995</v>
      </c>
      <c r="D32" s="16"/>
      <c r="E32" s="28">
        <v>30472176.739999995</v>
      </c>
    </row>
    <row r="33" spans="1:6" ht="45" customHeight="1" x14ac:dyDescent="0.25">
      <c r="A33" s="19" t="s">
        <v>17</v>
      </c>
      <c r="B33" s="16" t="s">
        <v>18</v>
      </c>
      <c r="C33" s="30">
        <v>25956423.859999999</v>
      </c>
      <c r="D33" s="16"/>
      <c r="E33" s="28">
        <v>25956423.859999999</v>
      </c>
    </row>
    <row r="34" spans="1:6" ht="75" customHeight="1" x14ac:dyDescent="0.25">
      <c r="A34" s="19" t="s">
        <v>63</v>
      </c>
      <c r="B34" s="16" t="s">
        <v>58</v>
      </c>
      <c r="C34" s="30">
        <v>0</v>
      </c>
      <c r="D34" s="16"/>
      <c r="E34" s="28">
        <v>0</v>
      </c>
    </row>
    <row r="35" spans="1:6" ht="90" customHeight="1" x14ac:dyDescent="0.25">
      <c r="A35" s="19" t="s">
        <v>64</v>
      </c>
      <c r="B35" s="16" t="s">
        <v>40</v>
      </c>
      <c r="C35" s="30">
        <v>22748323.859999999</v>
      </c>
      <c r="D35" s="16"/>
      <c r="E35" s="28">
        <v>22748323.859999999</v>
      </c>
    </row>
    <row r="36" spans="1:6" ht="30" customHeight="1" x14ac:dyDescent="0.25">
      <c r="A36" s="19" t="s">
        <v>65</v>
      </c>
      <c r="B36" s="16" t="s">
        <v>59</v>
      </c>
      <c r="C36" s="30">
        <v>0</v>
      </c>
      <c r="D36" s="16"/>
      <c r="E36" s="28">
        <v>0</v>
      </c>
    </row>
    <row r="37" spans="1:6" ht="75" customHeight="1" x14ac:dyDescent="0.25">
      <c r="A37" s="19" t="s">
        <v>66</v>
      </c>
      <c r="B37" s="16" t="s">
        <v>74</v>
      </c>
      <c r="C37" s="30">
        <v>3208100</v>
      </c>
      <c r="D37" s="16"/>
      <c r="E37" s="28">
        <v>3208100</v>
      </c>
    </row>
    <row r="38" spans="1:6" ht="30" customHeight="1" x14ac:dyDescent="0.25">
      <c r="A38" s="19" t="s">
        <v>19</v>
      </c>
      <c r="B38" s="17" t="s">
        <v>20</v>
      </c>
      <c r="C38" s="32">
        <v>243964.34</v>
      </c>
      <c r="D38" s="17"/>
      <c r="E38" s="28">
        <v>243964.34</v>
      </c>
    </row>
    <row r="39" spans="1:6" ht="15" customHeight="1" x14ac:dyDescent="0.25">
      <c r="A39" s="19" t="s">
        <v>21</v>
      </c>
      <c r="B39" s="16" t="s">
        <v>22</v>
      </c>
      <c r="C39" s="30">
        <v>243964.34</v>
      </c>
      <c r="D39" s="16"/>
      <c r="E39" s="28">
        <v>243964.34</v>
      </c>
    </row>
    <row r="40" spans="1:6" ht="30" customHeight="1" x14ac:dyDescent="0.25">
      <c r="A40" s="19" t="s">
        <v>23</v>
      </c>
      <c r="B40" s="17" t="s">
        <v>48</v>
      </c>
      <c r="C40" s="32">
        <v>300000</v>
      </c>
      <c r="D40" s="28"/>
      <c r="E40" s="28">
        <f>C40+D40</f>
        <v>300000</v>
      </c>
    </row>
    <row r="41" spans="1:6" ht="15" customHeight="1" x14ac:dyDescent="0.25">
      <c r="A41" s="19" t="s">
        <v>67</v>
      </c>
      <c r="B41" s="16" t="s">
        <v>82</v>
      </c>
      <c r="C41" s="30">
        <v>300000</v>
      </c>
      <c r="D41" s="28"/>
      <c r="E41" s="28">
        <f>C41+D41</f>
        <v>300000</v>
      </c>
      <c r="F41" s="14"/>
    </row>
    <row r="42" spans="1:6" ht="30" customHeight="1" x14ac:dyDescent="0.25">
      <c r="A42" s="19" t="s">
        <v>24</v>
      </c>
      <c r="B42" s="17" t="s">
        <v>25</v>
      </c>
      <c r="C42" s="32">
        <v>2862745.73</v>
      </c>
      <c r="D42" s="17"/>
      <c r="E42" s="28">
        <v>2862745.73</v>
      </c>
    </row>
    <row r="43" spans="1:6" s="20" customFormat="1" ht="15" customHeight="1" x14ac:dyDescent="0.25">
      <c r="A43" s="19" t="s">
        <v>26</v>
      </c>
      <c r="B43" s="16" t="s">
        <v>27</v>
      </c>
      <c r="C43" s="30">
        <v>104261.94</v>
      </c>
      <c r="D43" s="16"/>
      <c r="E43" s="28">
        <v>104261.94</v>
      </c>
    </row>
    <row r="44" spans="1:6" ht="75" customHeight="1" x14ac:dyDescent="0.25">
      <c r="A44" s="19" t="s">
        <v>109</v>
      </c>
      <c r="B44" s="16" t="s">
        <v>75</v>
      </c>
      <c r="C44" s="30">
        <v>2669492.79</v>
      </c>
      <c r="D44" s="16"/>
      <c r="E44" s="28">
        <v>2669492.79</v>
      </c>
    </row>
    <row r="45" spans="1:6" ht="30" customHeight="1" x14ac:dyDescent="0.25">
      <c r="A45" s="19" t="s">
        <v>68</v>
      </c>
      <c r="B45" s="16" t="s">
        <v>76</v>
      </c>
      <c r="C45" s="30">
        <v>88991</v>
      </c>
      <c r="D45" s="16"/>
      <c r="E45" s="28">
        <v>88991</v>
      </c>
    </row>
    <row r="46" spans="1:6" ht="15" customHeight="1" x14ac:dyDescent="0.25">
      <c r="A46" s="19" t="s">
        <v>28</v>
      </c>
      <c r="B46" s="19" t="s">
        <v>29</v>
      </c>
      <c r="C46" s="33">
        <v>0</v>
      </c>
      <c r="D46" s="19"/>
      <c r="E46" s="28">
        <v>0</v>
      </c>
    </row>
    <row r="47" spans="1:6" ht="30" customHeight="1" x14ac:dyDescent="0.25">
      <c r="A47" s="19" t="s">
        <v>69</v>
      </c>
      <c r="B47" s="16" t="s">
        <v>49</v>
      </c>
      <c r="C47" s="30">
        <v>0</v>
      </c>
      <c r="D47" s="16"/>
      <c r="E47" s="28">
        <v>0</v>
      </c>
    </row>
    <row r="48" spans="1:6" ht="15" customHeight="1" x14ac:dyDescent="0.25">
      <c r="A48" s="19" t="s">
        <v>30</v>
      </c>
      <c r="B48" s="19" t="s">
        <v>84</v>
      </c>
      <c r="C48" s="28">
        <f t="shared" ref="C48:D48" si="1">C49+C50+C51+C52+C53+C54</f>
        <v>1109042.81</v>
      </c>
      <c r="D48" s="28">
        <f t="shared" si="1"/>
        <v>14252.2</v>
      </c>
      <c r="E48" s="28">
        <f>E49+E50+E51+E52+E53+E54</f>
        <v>1123295.01</v>
      </c>
    </row>
    <row r="49" spans="1:8" ht="30" x14ac:dyDescent="0.25">
      <c r="A49" s="19" t="s">
        <v>115</v>
      </c>
      <c r="B49" s="16" t="s">
        <v>121</v>
      </c>
      <c r="C49" s="30">
        <v>632300</v>
      </c>
      <c r="D49" s="16"/>
      <c r="E49" s="28">
        <v>632300</v>
      </c>
    </row>
    <row r="50" spans="1:8" ht="30" customHeight="1" x14ac:dyDescent="0.25">
      <c r="A50" s="19" t="s">
        <v>116</v>
      </c>
      <c r="B50" s="16" t="s">
        <v>122</v>
      </c>
      <c r="C50" s="30">
        <v>4000</v>
      </c>
      <c r="D50" s="16"/>
      <c r="E50" s="28">
        <v>4000</v>
      </c>
    </row>
    <row r="51" spans="1:8" ht="105.75" customHeight="1" x14ac:dyDescent="0.25">
      <c r="A51" s="19" t="s">
        <v>117</v>
      </c>
      <c r="B51" s="16" t="s">
        <v>123</v>
      </c>
      <c r="C51" s="30">
        <v>130217.79</v>
      </c>
      <c r="D51" s="16"/>
      <c r="E51" s="28">
        <v>130217.79</v>
      </c>
    </row>
    <row r="52" spans="1:8" ht="60" x14ac:dyDescent="0.25">
      <c r="A52" s="19" t="s">
        <v>118</v>
      </c>
      <c r="B52" s="16" t="s">
        <v>124</v>
      </c>
      <c r="C52" s="30">
        <v>0</v>
      </c>
      <c r="D52" s="16"/>
      <c r="E52" s="28">
        <v>0</v>
      </c>
    </row>
    <row r="53" spans="1:8" ht="15.75" customHeight="1" x14ac:dyDescent="0.25">
      <c r="A53" s="19" t="s">
        <v>119</v>
      </c>
      <c r="B53" s="16" t="s">
        <v>125</v>
      </c>
      <c r="C53" s="30">
        <v>200</v>
      </c>
      <c r="D53" s="16"/>
      <c r="E53" s="28">
        <v>200</v>
      </c>
    </row>
    <row r="54" spans="1:8" x14ac:dyDescent="0.25">
      <c r="A54" s="19" t="s">
        <v>120</v>
      </c>
      <c r="B54" s="16" t="s">
        <v>126</v>
      </c>
      <c r="C54" s="30">
        <v>342325.02</v>
      </c>
      <c r="D54" s="28">
        <v>14252.2</v>
      </c>
      <c r="E54" s="28">
        <f>C54+D54</f>
        <v>356577.22000000003</v>
      </c>
    </row>
    <row r="55" spans="1:8" ht="15.75" customHeight="1" x14ac:dyDescent="0.25">
      <c r="A55" s="19" t="s">
        <v>56</v>
      </c>
      <c r="B55" s="17" t="s">
        <v>31</v>
      </c>
      <c r="C55" s="32">
        <v>0</v>
      </c>
      <c r="D55" s="17"/>
      <c r="E55" s="28">
        <v>0</v>
      </c>
    </row>
    <row r="56" spans="1:8" ht="15" customHeight="1" x14ac:dyDescent="0.25">
      <c r="A56" s="19" t="s">
        <v>32</v>
      </c>
      <c r="B56" s="17" t="s">
        <v>53</v>
      </c>
      <c r="C56" s="32">
        <v>1623941454.5999999</v>
      </c>
      <c r="D56" s="17"/>
      <c r="E56" s="28">
        <v>1623941454.5999999</v>
      </c>
      <c r="F56" s="21"/>
      <c r="G56" s="21"/>
      <c r="H56" s="21"/>
    </row>
    <row r="57" spans="1:8" ht="45" customHeight="1" x14ac:dyDescent="0.25">
      <c r="A57" s="19" t="s">
        <v>77</v>
      </c>
      <c r="B57" s="17" t="s">
        <v>78</v>
      </c>
      <c r="C57" s="32">
        <v>1549622850</v>
      </c>
      <c r="D57" s="17"/>
      <c r="E57" s="28">
        <v>1549622850</v>
      </c>
    </row>
    <row r="58" spans="1:8" ht="30" customHeight="1" x14ac:dyDescent="0.25">
      <c r="A58" s="19" t="s">
        <v>91</v>
      </c>
      <c r="B58" s="17" t="s">
        <v>87</v>
      </c>
      <c r="C58" s="32">
        <v>132568900</v>
      </c>
      <c r="D58" s="17"/>
      <c r="E58" s="28">
        <v>132568900</v>
      </c>
    </row>
    <row r="59" spans="1:8" ht="45" x14ac:dyDescent="0.25">
      <c r="A59" s="19" t="s">
        <v>112</v>
      </c>
      <c r="B59" s="16" t="s">
        <v>186</v>
      </c>
      <c r="C59" s="30">
        <v>105261400</v>
      </c>
      <c r="D59" s="16"/>
      <c r="E59" s="28">
        <v>105261400</v>
      </c>
    </row>
    <row r="60" spans="1:8" x14ac:dyDescent="0.25">
      <c r="A60" s="19" t="s">
        <v>194</v>
      </c>
      <c r="B60" s="16" t="s">
        <v>195</v>
      </c>
      <c r="C60" s="30">
        <v>6498800</v>
      </c>
      <c r="D60" s="16"/>
      <c r="E60" s="28">
        <v>6498800</v>
      </c>
    </row>
    <row r="61" spans="1:8" ht="30" x14ac:dyDescent="0.25">
      <c r="A61" s="19" t="s">
        <v>196</v>
      </c>
      <c r="B61" s="16" t="s">
        <v>197</v>
      </c>
      <c r="C61" s="30">
        <v>20808700</v>
      </c>
      <c r="D61" s="16"/>
      <c r="E61" s="28">
        <v>20808700</v>
      </c>
    </row>
    <row r="62" spans="1:8" ht="30" customHeight="1" x14ac:dyDescent="0.25">
      <c r="A62" s="19" t="s">
        <v>92</v>
      </c>
      <c r="B62" s="17" t="s">
        <v>83</v>
      </c>
      <c r="C62" s="32">
        <v>545446200</v>
      </c>
      <c r="D62" s="17"/>
      <c r="E62" s="28">
        <v>545446200</v>
      </c>
      <c r="F62" s="21"/>
    </row>
    <row r="63" spans="1:8" ht="15" customHeight="1" x14ac:dyDescent="0.25">
      <c r="A63" s="19"/>
      <c r="B63" s="16" t="s">
        <v>34</v>
      </c>
      <c r="C63" s="30">
        <v>537403407.86000001</v>
      </c>
      <c r="D63" s="16"/>
      <c r="E63" s="28">
        <v>537403407.86000001</v>
      </c>
      <c r="F63" s="21"/>
    </row>
    <row r="64" spans="1:8" ht="15" customHeight="1" x14ac:dyDescent="0.25">
      <c r="A64" s="19"/>
      <c r="B64" s="16" t="s">
        <v>33</v>
      </c>
      <c r="C64" s="30">
        <v>0</v>
      </c>
      <c r="D64" s="16"/>
      <c r="E64" s="28">
        <v>0</v>
      </c>
      <c r="F64" s="21"/>
    </row>
    <row r="65" spans="1:6" ht="75" customHeight="1" x14ac:dyDescent="0.25">
      <c r="A65" s="17" t="s">
        <v>94</v>
      </c>
      <c r="B65" s="16" t="s">
        <v>166</v>
      </c>
      <c r="C65" s="30">
        <v>2800000</v>
      </c>
      <c r="D65" s="16"/>
      <c r="E65" s="28">
        <v>2800000</v>
      </c>
      <c r="F65" s="21"/>
    </row>
    <row r="66" spans="1:6" ht="121.5" customHeight="1" x14ac:dyDescent="0.25">
      <c r="A66" s="19" t="s">
        <v>93</v>
      </c>
      <c r="B66" s="16" t="s">
        <v>129</v>
      </c>
      <c r="C66" s="30">
        <v>4563400</v>
      </c>
      <c r="D66" s="16"/>
      <c r="E66" s="28">
        <v>4563400</v>
      </c>
      <c r="F66" s="21"/>
    </row>
    <row r="67" spans="1:6" ht="75" customHeight="1" x14ac:dyDescent="0.25">
      <c r="A67" s="19" t="s">
        <v>93</v>
      </c>
      <c r="B67" s="16" t="s">
        <v>138</v>
      </c>
      <c r="C67" s="30">
        <v>103607100</v>
      </c>
      <c r="D67" s="16"/>
      <c r="E67" s="28">
        <v>103607100</v>
      </c>
      <c r="F67" s="21"/>
    </row>
    <row r="68" spans="1:6" ht="106.5" customHeight="1" x14ac:dyDescent="0.25">
      <c r="A68" s="19" t="s">
        <v>106</v>
      </c>
      <c r="B68" s="16" t="s">
        <v>163</v>
      </c>
      <c r="C68" s="30">
        <v>10949900</v>
      </c>
      <c r="D68" s="16"/>
      <c r="E68" s="28">
        <v>10949900</v>
      </c>
      <c r="F68" s="21"/>
    </row>
    <row r="69" spans="1:6" ht="75" customHeight="1" x14ac:dyDescent="0.25">
      <c r="A69" s="19" t="s">
        <v>93</v>
      </c>
      <c r="B69" s="16" t="s">
        <v>130</v>
      </c>
      <c r="C69" s="30">
        <v>51100</v>
      </c>
      <c r="D69" s="16"/>
      <c r="E69" s="28">
        <v>51100</v>
      </c>
    </row>
    <row r="70" spans="1:6" ht="75" customHeight="1" x14ac:dyDescent="0.25">
      <c r="A70" s="17" t="s">
        <v>93</v>
      </c>
      <c r="B70" s="16" t="s">
        <v>167</v>
      </c>
      <c r="C70" s="30">
        <v>314300</v>
      </c>
      <c r="D70" s="16"/>
      <c r="E70" s="28">
        <v>314300</v>
      </c>
    </row>
    <row r="71" spans="1:6" s="22" customFormat="1" ht="105" x14ac:dyDescent="0.25">
      <c r="A71" s="17" t="s">
        <v>108</v>
      </c>
      <c r="B71" s="16" t="s">
        <v>144</v>
      </c>
      <c r="C71" s="30">
        <v>9673900</v>
      </c>
      <c r="D71" s="16"/>
      <c r="E71" s="28">
        <v>9673900</v>
      </c>
    </row>
    <row r="72" spans="1:6" s="22" customFormat="1" ht="90" customHeight="1" x14ac:dyDescent="0.25">
      <c r="A72" s="23" t="s">
        <v>111</v>
      </c>
      <c r="B72" s="16" t="s">
        <v>168</v>
      </c>
      <c r="C72" s="30">
        <v>1538000</v>
      </c>
      <c r="D72" s="16"/>
      <c r="E72" s="28">
        <v>1538000</v>
      </c>
    </row>
    <row r="73" spans="1:6" s="22" customFormat="1" ht="75" customHeight="1" x14ac:dyDescent="0.25">
      <c r="A73" s="23" t="s">
        <v>111</v>
      </c>
      <c r="B73" s="16" t="s">
        <v>169</v>
      </c>
      <c r="C73" s="30">
        <v>21010200</v>
      </c>
      <c r="D73" s="16"/>
      <c r="E73" s="28">
        <v>21010200</v>
      </c>
    </row>
    <row r="74" spans="1:6" s="22" customFormat="1" ht="76.5" customHeight="1" x14ac:dyDescent="0.25">
      <c r="A74" s="23" t="s">
        <v>111</v>
      </c>
      <c r="B74" s="16" t="s">
        <v>145</v>
      </c>
      <c r="C74" s="30">
        <v>1908600</v>
      </c>
      <c r="D74" s="16"/>
      <c r="E74" s="28">
        <v>1908600</v>
      </c>
    </row>
    <row r="75" spans="1:6" s="22" customFormat="1" ht="91.5" customHeight="1" x14ac:dyDescent="0.25">
      <c r="A75" s="23" t="s">
        <v>127</v>
      </c>
      <c r="B75" s="16" t="s">
        <v>170</v>
      </c>
      <c r="C75" s="30">
        <v>357000</v>
      </c>
      <c r="D75" s="16"/>
      <c r="E75" s="28">
        <v>357000</v>
      </c>
    </row>
    <row r="76" spans="1:6" s="22" customFormat="1" ht="90" customHeight="1" x14ac:dyDescent="0.25">
      <c r="A76" s="23" t="s">
        <v>111</v>
      </c>
      <c r="B76" s="16" t="s">
        <v>131</v>
      </c>
      <c r="C76" s="30">
        <v>6858400</v>
      </c>
      <c r="D76" s="16"/>
      <c r="E76" s="28">
        <v>6858400</v>
      </c>
    </row>
    <row r="77" spans="1:6" s="22" customFormat="1" ht="75" customHeight="1" x14ac:dyDescent="0.25">
      <c r="A77" s="23" t="s">
        <v>111</v>
      </c>
      <c r="B77" s="16" t="s">
        <v>171</v>
      </c>
      <c r="C77" s="30">
        <v>0</v>
      </c>
      <c r="D77" s="16"/>
      <c r="E77" s="28">
        <v>0</v>
      </c>
    </row>
    <row r="78" spans="1:6" s="22" customFormat="1" ht="81" customHeight="1" x14ac:dyDescent="0.25">
      <c r="A78" s="23" t="s">
        <v>181</v>
      </c>
      <c r="B78" s="16" t="s">
        <v>150</v>
      </c>
      <c r="C78" s="30">
        <v>0</v>
      </c>
      <c r="D78" s="16"/>
      <c r="E78" s="28">
        <v>0</v>
      </c>
    </row>
    <row r="79" spans="1:6" s="22" customFormat="1" ht="92.25" customHeight="1" x14ac:dyDescent="0.25">
      <c r="A79" s="23" t="s">
        <v>140</v>
      </c>
      <c r="B79" s="16" t="s">
        <v>149</v>
      </c>
      <c r="C79" s="30">
        <v>31807.86</v>
      </c>
      <c r="D79" s="16"/>
      <c r="E79" s="28">
        <v>31807.86</v>
      </c>
    </row>
    <row r="80" spans="1:6" s="22" customFormat="1" ht="90" x14ac:dyDescent="0.25">
      <c r="A80" s="23" t="s">
        <v>111</v>
      </c>
      <c r="B80" s="16" t="s">
        <v>172</v>
      </c>
      <c r="C80" s="30">
        <v>3197700</v>
      </c>
      <c r="D80" s="16"/>
      <c r="E80" s="28">
        <v>3197700</v>
      </c>
    </row>
    <row r="81" spans="1:6" s="22" customFormat="1" ht="122.25" customHeight="1" x14ac:dyDescent="0.25">
      <c r="A81" s="23" t="s">
        <v>180</v>
      </c>
      <c r="B81" s="16" t="s">
        <v>173</v>
      </c>
      <c r="C81" s="30">
        <v>6385000</v>
      </c>
      <c r="D81" s="16"/>
      <c r="E81" s="28">
        <v>6385000</v>
      </c>
    </row>
    <row r="82" spans="1:6" s="22" customFormat="1" ht="107.25" customHeight="1" x14ac:dyDescent="0.25">
      <c r="A82" s="23" t="s">
        <v>180</v>
      </c>
      <c r="B82" s="16" t="s">
        <v>174</v>
      </c>
      <c r="C82" s="30">
        <v>29936900</v>
      </c>
      <c r="D82" s="16"/>
      <c r="E82" s="28">
        <v>29936900</v>
      </c>
    </row>
    <row r="83" spans="1:6" s="22" customFormat="1" ht="118.5" customHeight="1" x14ac:dyDescent="0.25">
      <c r="A83" s="23" t="s">
        <v>111</v>
      </c>
      <c r="B83" s="16" t="s">
        <v>175</v>
      </c>
      <c r="C83" s="30">
        <v>100740800</v>
      </c>
      <c r="D83" s="16"/>
      <c r="E83" s="28">
        <v>100740800</v>
      </c>
    </row>
    <row r="84" spans="1:6" s="22" customFormat="1" ht="150" x14ac:dyDescent="0.25">
      <c r="A84" s="23" t="s">
        <v>111</v>
      </c>
      <c r="B84" s="16" t="s">
        <v>161</v>
      </c>
      <c r="C84" s="30">
        <v>5479300</v>
      </c>
      <c r="D84" s="16"/>
      <c r="E84" s="28">
        <v>5479300</v>
      </c>
      <c r="F84" s="24"/>
    </row>
    <row r="85" spans="1:6" s="22" customFormat="1" ht="90" x14ac:dyDescent="0.25">
      <c r="A85" s="23" t="s">
        <v>111</v>
      </c>
      <c r="B85" s="16" t="s">
        <v>143</v>
      </c>
      <c r="C85" s="30">
        <v>228000000</v>
      </c>
      <c r="D85" s="16"/>
      <c r="E85" s="28">
        <v>228000000</v>
      </c>
    </row>
    <row r="86" spans="1:6" ht="15" customHeight="1" x14ac:dyDescent="0.25">
      <c r="A86" s="19"/>
      <c r="B86" s="16" t="s">
        <v>35</v>
      </c>
      <c r="C86" s="30">
        <v>8042792.1400000006</v>
      </c>
      <c r="D86" s="16"/>
      <c r="E86" s="28">
        <v>8042792.1400000006</v>
      </c>
    </row>
    <row r="87" spans="1:6" ht="15" customHeight="1" x14ac:dyDescent="0.25">
      <c r="A87" s="19"/>
      <c r="B87" s="16" t="s">
        <v>33</v>
      </c>
      <c r="C87" s="30">
        <v>0</v>
      </c>
      <c r="D87" s="16"/>
      <c r="E87" s="28">
        <v>0</v>
      </c>
    </row>
    <row r="88" spans="1:6" ht="105" customHeight="1" x14ac:dyDescent="0.25">
      <c r="A88" s="19" t="s">
        <v>114</v>
      </c>
      <c r="B88" s="16" t="s">
        <v>154</v>
      </c>
      <c r="C88" s="30">
        <v>5323000</v>
      </c>
      <c r="D88" s="16"/>
      <c r="E88" s="28">
        <v>5323000</v>
      </c>
    </row>
    <row r="89" spans="1:6" ht="106.5" customHeight="1" x14ac:dyDescent="0.25">
      <c r="A89" s="19" t="s">
        <v>106</v>
      </c>
      <c r="B89" s="16" t="s">
        <v>164</v>
      </c>
      <c r="C89" s="30">
        <v>688100</v>
      </c>
      <c r="D89" s="16"/>
      <c r="E89" s="28">
        <v>688100</v>
      </c>
    </row>
    <row r="90" spans="1:6" ht="90" x14ac:dyDescent="0.25">
      <c r="A90" s="19" t="s">
        <v>127</v>
      </c>
      <c r="B90" s="16" t="s">
        <v>176</v>
      </c>
      <c r="C90" s="30">
        <v>228200</v>
      </c>
      <c r="D90" s="16"/>
      <c r="E90" s="28">
        <v>228200</v>
      </c>
    </row>
    <row r="91" spans="1:6" ht="75.75" customHeight="1" x14ac:dyDescent="0.25">
      <c r="A91" s="19" t="s">
        <v>94</v>
      </c>
      <c r="B91" s="16" t="s">
        <v>177</v>
      </c>
      <c r="C91" s="30">
        <v>1778500</v>
      </c>
      <c r="D91" s="16"/>
      <c r="E91" s="28">
        <v>1778500</v>
      </c>
    </row>
    <row r="92" spans="1:6" ht="90" x14ac:dyDescent="0.25">
      <c r="A92" s="19" t="s">
        <v>140</v>
      </c>
      <c r="B92" s="16" t="s">
        <v>157</v>
      </c>
      <c r="C92" s="30">
        <v>24992.14</v>
      </c>
      <c r="D92" s="16"/>
      <c r="E92" s="28">
        <v>24992.14</v>
      </c>
    </row>
    <row r="93" spans="1:6" ht="75.75" customHeight="1" x14ac:dyDescent="0.25">
      <c r="A93" s="23" t="s">
        <v>179</v>
      </c>
      <c r="B93" s="16" t="s">
        <v>151</v>
      </c>
      <c r="C93" s="30">
        <v>0</v>
      </c>
      <c r="D93" s="16"/>
      <c r="E93" s="28">
        <v>0</v>
      </c>
    </row>
    <row r="94" spans="1:6" ht="30" customHeight="1" x14ac:dyDescent="0.25">
      <c r="A94" s="19" t="s">
        <v>95</v>
      </c>
      <c r="B94" s="17" t="s">
        <v>88</v>
      </c>
      <c r="C94" s="32">
        <v>838129900</v>
      </c>
      <c r="D94" s="17"/>
      <c r="E94" s="28">
        <v>838129900</v>
      </c>
    </row>
    <row r="95" spans="1:6" ht="15" customHeight="1" x14ac:dyDescent="0.25">
      <c r="A95" s="25"/>
      <c r="B95" s="16" t="s">
        <v>34</v>
      </c>
      <c r="C95" s="30">
        <v>831921900</v>
      </c>
      <c r="D95" s="16"/>
      <c r="E95" s="28">
        <v>831921900</v>
      </c>
    </row>
    <row r="96" spans="1:6" ht="15" customHeight="1" x14ac:dyDescent="0.25">
      <c r="A96" s="19"/>
      <c r="B96" s="16" t="s">
        <v>33</v>
      </c>
      <c r="C96" s="30">
        <v>0</v>
      </c>
      <c r="D96" s="16"/>
      <c r="E96" s="28">
        <v>0</v>
      </c>
    </row>
    <row r="97" spans="1:5" ht="121.5" customHeight="1" x14ac:dyDescent="0.25">
      <c r="A97" s="17" t="s">
        <v>96</v>
      </c>
      <c r="B97" s="16" t="s">
        <v>155</v>
      </c>
      <c r="C97" s="30">
        <v>752621000</v>
      </c>
      <c r="D97" s="16"/>
      <c r="E97" s="28">
        <v>752621000</v>
      </c>
    </row>
    <row r="98" spans="1:5" ht="122.25" customHeight="1" x14ac:dyDescent="0.25">
      <c r="A98" s="19" t="s">
        <v>96</v>
      </c>
      <c r="B98" s="16" t="s">
        <v>146</v>
      </c>
      <c r="C98" s="30">
        <v>50895100</v>
      </c>
      <c r="D98" s="16"/>
      <c r="E98" s="28">
        <v>50895100</v>
      </c>
    </row>
    <row r="99" spans="1:5" ht="120" customHeight="1" x14ac:dyDescent="0.25">
      <c r="A99" s="19" t="s">
        <v>96</v>
      </c>
      <c r="B99" s="16" t="s">
        <v>139</v>
      </c>
      <c r="C99" s="30">
        <v>587500</v>
      </c>
      <c r="D99" s="16"/>
      <c r="E99" s="28">
        <v>587500</v>
      </c>
    </row>
    <row r="100" spans="1:5" ht="80.25" customHeight="1" x14ac:dyDescent="0.25">
      <c r="A100" s="19" t="s">
        <v>96</v>
      </c>
      <c r="B100" s="16" t="s">
        <v>159</v>
      </c>
      <c r="C100" s="30">
        <v>1902300</v>
      </c>
      <c r="D100" s="16"/>
      <c r="E100" s="28">
        <v>1902300</v>
      </c>
    </row>
    <row r="101" spans="1:5" ht="166.5" customHeight="1" x14ac:dyDescent="0.25">
      <c r="A101" s="19" t="s">
        <v>96</v>
      </c>
      <c r="B101" s="16" t="s">
        <v>160</v>
      </c>
      <c r="C101" s="30">
        <v>1109500</v>
      </c>
      <c r="D101" s="16"/>
      <c r="E101" s="28">
        <v>1109500</v>
      </c>
    </row>
    <row r="102" spans="1:5" ht="105" customHeight="1" x14ac:dyDescent="0.25">
      <c r="A102" s="19" t="s">
        <v>96</v>
      </c>
      <c r="B102" s="16" t="s">
        <v>162</v>
      </c>
      <c r="C102" s="30">
        <v>319400</v>
      </c>
      <c r="D102" s="16"/>
      <c r="E102" s="28">
        <v>319400</v>
      </c>
    </row>
    <row r="103" spans="1:5" ht="75" customHeight="1" x14ac:dyDescent="0.25">
      <c r="A103" s="19" t="s">
        <v>96</v>
      </c>
      <c r="B103" s="16" t="s">
        <v>132</v>
      </c>
      <c r="C103" s="30">
        <v>7978900</v>
      </c>
      <c r="D103" s="16"/>
      <c r="E103" s="28">
        <v>7978900</v>
      </c>
    </row>
    <row r="104" spans="1:5" ht="168" customHeight="1" x14ac:dyDescent="0.25">
      <c r="A104" s="19" t="s">
        <v>96</v>
      </c>
      <c r="B104" s="16" t="s">
        <v>133</v>
      </c>
      <c r="C104" s="30">
        <v>3500</v>
      </c>
      <c r="D104" s="16"/>
      <c r="E104" s="28">
        <v>3500</v>
      </c>
    </row>
    <row r="105" spans="1:5" ht="105" customHeight="1" x14ac:dyDescent="0.25">
      <c r="A105" s="19" t="s">
        <v>96</v>
      </c>
      <c r="B105" s="16" t="s">
        <v>134</v>
      </c>
      <c r="C105" s="30">
        <v>4822400</v>
      </c>
      <c r="D105" s="16"/>
      <c r="E105" s="28">
        <v>4822400</v>
      </c>
    </row>
    <row r="106" spans="1:5" ht="90" customHeight="1" x14ac:dyDescent="0.25">
      <c r="A106" s="19" t="s">
        <v>96</v>
      </c>
      <c r="B106" s="16" t="s">
        <v>135</v>
      </c>
      <c r="C106" s="30">
        <v>85600</v>
      </c>
      <c r="D106" s="16"/>
      <c r="E106" s="28">
        <v>85600</v>
      </c>
    </row>
    <row r="107" spans="1:5" ht="105" customHeight="1" x14ac:dyDescent="0.25">
      <c r="A107" s="19" t="s">
        <v>96</v>
      </c>
      <c r="B107" s="16" t="s">
        <v>147</v>
      </c>
      <c r="C107" s="30">
        <v>451800</v>
      </c>
      <c r="D107" s="16"/>
      <c r="E107" s="28">
        <v>451800</v>
      </c>
    </row>
    <row r="108" spans="1:5" ht="122.25" customHeight="1" x14ac:dyDescent="0.25">
      <c r="A108" s="17" t="s">
        <v>97</v>
      </c>
      <c r="B108" s="16" t="s">
        <v>156</v>
      </c>
      <c r="C108" s="30">
        <v>9731000</v>
      </c>
      <c r="D108" s="16"/>
      <c r="E108" s="28">
        <v>9731000</v>
      </c>
    </row>
    <row r="109" spans="1:5" ht="135.75" customHeight="1" x14ac:dyDescent="0.25">
      <c r="A109" s="19" t="s">
        <v>98</v>
      </c>
      <c r="B109" s="16" t="s">
        <v>136</v>
      </c>
      <c r="C109" s="30">
        <v>1413900</v>
      </c>
      <c r="D109" s="16"/>
      <c r="E109" s="28">
        <v>1413900</v>
      </c>
    </row>
    <row r="110" spans="1:5" ht="15" customHeight="1" x14ac:dyDescent="0.25">
      <c r="A110" s="23"/>
      <c r="B110" s="16" t="s">
        <v>35</v>
      </c>
      <c r="C110" s="30">
        <v>6208000</v>
      </c>
      <c r="D110" s="16"/>
      <c r="E110" s="28">
        <v>6208000</v>
      </c>
    </row>
    <row r="111" spans="1:5" ht="15" customHeight="1" x14ac:dyDescent="0.25">
      <c r="A111" s="19"/>
      <c r="B111" s="16" t="s">
        <v>33</v>
      </c>
      <c r="C111" s="30">
        <v>0</v>
      </c>
      <c r="D111" s="16"/>
      <c r="E111" s="28">
        <v>0</v>
      </c>
    </row>
    <row r="112" spans="1:5" ht="105" customHeight="1" x14ac:dyDescent="0.25">
      <c r="A112" s="19" t="s">
        <v>110</v>
      </c>
      <c r="B112" s="16" t="s">
        <v>137</v>
      </c>
      <c r="C112" s="30">
        <v>1700</v>
      </c>
      <c r="D112" s="16"/>
      <c r="E112" s="28">
        <v>1700</v>
      </c>
    </row>
    <row r="113" spans="1:6" ht="105" customHeight="1" x14ac:dyDescent="0.25">
      <c r="A113" s="19" t="s">
        <v>141</v>
      </c>
      <c r="B113" s="16" t="s">
        <v>178</v>
      </c>
      <c r="C113" s="30">
        <v>2569700</v>
      </c>
      <c r="D113" s="16"/>
      <c r="E113" s="28">
        <v>2569700</v>
      </c>
    </row>
    <row r="114" spans="1:6" ht="109.5" customHeight="1" x14ac:dyDescent="0.25">
      <c r="A114" s="19" t="s">
        <v>98</v>
      </c>
      <c r="B114" s="16" t="s">
        <v>165</v>
      </c>
      <c r="C114" s="30">
        <v>3636600</v>
      </c>
      <c r="D114" s="16"/>
      <c r="E114" s="28">
        <v>3636600</v>
      </c>
    </row>
    <row r="115" spans="1:6" ht="15" customHeight="1" x14ac:dyDescent="0.25">
      <c r="A115" s="19" t="s">
        <v>99</v>
      </c>
      <c r="B115" s="19" t="s">
        <v>52</v>
      </c>
      <c r="C115" s="33">
        <v>33477850</v>
      </c>
      <c r="D115" s="19"/>
      <c r="E115" s="28">
        <v>33477850</v>
      </c>
    </row>
    <row r="116" spans="1:6" ht="15" customHeight="1" x14ac:dyDescent="0.25">
      <c r="A116" s="19"/>
      <c r="B116" s="16" t="s">
        <v>34</v>
      </c>
      <c r="C116" s="30">
        <v>4261050</v>
      </c>
      <c r="D116" s="16"/>
      <c r="E116" s="28">
        <v>4261050</v>
      </c>
    </row>
    <row r="117" spans="1:6" ht="15" customHeight="1" x14ac:dyDescent="0.25">
      <c r="A117" s="19"/>
      <c r="B117" s="16" t="s">
        <v>33</v>
      </c>
      <c r="C117" s="30">
        <v>0</v>
      </c>
      <c r="D117" s="16"/>
      <c r="E117" s="28">
        <v>0</v>
      </c>
    </row>
    <row r="118" spans="1:6" ht="90" customHeight="1" x14ac:dyDescent="0.25">
      <c r="A118" s="19" t="s">
        <v>100</v>
      </c>
      <c r="B118" s="16" t="s">
        <v>158</v>
      </c>
      <c r="C118" s="30">
        <v>3070500</v>
      </c>
      <c r="D118" s="16"/>
      <c r="E118" s="28">
        <v>3070500</v>
      </c>
    </row>
    <row r="119" spans="1:6" ht="90" x14ac:dyDescent="0.25">
      <c r="A119" s="19" t="s">
        <v>100</v>
      </c>
      <c r="B119" s="16" t="s">
        <v>189</v>
      </c>
      <c r="C119" s="30">
        <v>630000</v>
      </c>
      <c r="D119" s="16"/>
      <c r="E119" s="28">
        <v>630000</v>
      </c>
    </row>
    <row r="120" spans="1:6" ht="75" x14ac:dyDescent="0.25">
      <c r="A120" s="19" t="s">
        <v>100</v>
      </c>
      <c r="B120" s="16" t="s">
        <v>193</v>
      </c>
      <c r="C120" s="30">
        <v>240000</v>
      </c>
      <c r="D120" s="16"/>
      <c r="E120" s="28">
        <v>240000</v>
      </c>
    </row>
    <row r="121" spans="1:6" ht="60" x14ac:dyDescent="0.25">
      <c r="A121" s="19" t="s">
        <v>100</v>
      </c>
      <c r="B121" s="16" t="s">
        <v>198</v>
      </c>
      <c r="C121" s="30">
        <v>320550</v>
      </c>
      <c r="D121" s="16"/>
      <c r="E121" s="28">
        <v>320550</v>
      </c>
    </row>
    <row r="122" spans="1:6" ht="15" customHeight="1" x14ac:dyDescent="0.25">
      <c r="A122" s="17"/>
      <c r="B122" s="16" t="s">
        <v>35</v>
      </c>
      <c r="C122" s="30">
        <v>29216800</v>
      </c>
      <c r="D122" s="16"/>
      <c r="E122" s="28">
        <v>29216800</v>
      </c>
    </row>
    <row r="123" spans="1:6" ht="15" customHeight="1" x14ac:dyDescent="0.25">
      <c r="A123" s="17"/>
      <c r="B123" s="16" t="s">
        <v>33</v>
      </c>
      <c r="C123" s="30">
        <v>0</v>
      </c>
      <c r="D123" s="16"/>
      <c r="E123" s="28">
        <v>0</v>
      </c>
    </row>
    <row r="124" spans="1:6" ht="135" x14ac:dyDescent="0.25">
      <c r="A124" s="19" t="s">
        <v>113</v>
      </c>
      <c r="B124" s="16" t="s">
        <v>152</v>
      </c>
      <c r="C124" s="30">
        <v>29060600</v>
      </c>
      <c r="D124" s="16"/>
      <c r="E124" s="28">
        <v>29060600</v>
      </c>
    </row>
    <row r="125" spans="1:6" ht="165" x14ac:dyDescent="0.25">
      <c r="A125" s="19" t="s">
        <v>148</v>
      </c>
      <c r="B125" s="16" t="s">
        <v>153</v>
      </c>
      <c r="C125" s="30">
        <v>156200</v>
      </c>
      <c r="D125" s="16"/>
      <c r="E125" s="28">
        <v>156200</v>
      </c>
    </row>
    <row r="126" spans="1:6" ht="30" customHeight="1" x14ac:dyDescent="0.25">
      <c r="A126" s="19" t="s">
        <v>101</v>
      </c>
      <c r="B126" s="16" t="s">
        <v>102</v>
      </c>
      <c r="C126" s="1">
        <v>0</v>
      </c>
      <c r="D126" s="16"/>
      <c r="E126" s="1">
        <v>0</v>
      </c>
      <c r="F126" s="14"/>
    </row>
    <row r="127" spans="1:6" ht="30" customHeight="1" x14ac:dyDescent="0.25">
      <c r="A127" s="19" t="s">
        <v>103</v>
      </c>
      <c r="B127" s="16" t="s">
        <v>104</v>
      </c>
      <c r="C127" s="30">
        <v>73362000</v>
      </c>
      <c r="D127" s="16"/>
      <c r="E127" s="28">
        <v>73362000</v>
      </c>
    </row>
    <row r="128" spans="1:6" ht="30" customHeight="1" x14ac:dyDescent="0.25">
      <c r="A128" s="19" t="s">
        <v>190</v>
      </c>
      <c r="B128" s="16" t="s">
        <v>191</v>
      </c>
      <c r="C128" s="30">
        <v>73362000</v>
      </c>
      <c r="D128" s="16"/>
      <c r="E128" s="28">
        <v>73362000</v>
      </c>
    </row>
    <row r="129" spans="1:5" ht="15" customHeight="1" x14ac:dyDescent="0.25">
      <c r="A129" s="19" t="s">
        <v>57</v>
      </c>
      <c r="B129" s="16" t="s">
        <v>36</v>
      </c>
      <c r="C129" s="30">
        <v>975910</v>
      </c>
      <c r="D129" s="16"/>
      <c r="E129" s="28">
        <v>975910</v>
      </c>
    </row>
    <row r="130" spans="1:5" ht="31.5" customHeight="1" x14ac:dyDescent="0.25">
      <c r="A130" s="19" t="s">
        <v>184</v>
      </c>
      <c r="B130" s="26" t="s">
        <v>185</v>
      </c>
      <c r="C130" s="34">
        <v>975910</v>
      </c>
      <c r="D130" s="26"/>
      <c r="E130" s="28">
        <v>975910</v>
      </c>
    </row>
    <row r="131" spans="1:5" ht="87.75" customHeight="1" x14ac:dyDescent="0.25">
      <c r="A131" s="19" t="s">
        <v>89</v>
      </c>
      <c r="B131" s="16" t="s">
        <v>90</v>
      </c>
      <c r="C131" s="1">
        <v>0</v>
      </c>
      <c r="D131" s="16"/>
      <c r="E131" s="1">
        <v>0</v>
      </c>
    </row>
    <row r="132" spans="1:5" ht="45" customHeight="1" x14ac:dyDescent="0.25">
      <c r="A132" s="19" t="s">
        <v>50</v>
      </c>
      <c r="B132" s="16" t="s">
        <v>51</v>
      </c>
      <c r="C132" s="1">
        <v>-19305.400000000001</v>
      </c>
      <c r="D132" s="16"/>
      <c r="E132" s="1">
        <v>-19305.400000000001</v>
      </c>
    </row>
    <row r="133" spans="1:5" ht="15" customHeight="1" x14ac:dyDescent="0.25">
      <c r="A133" s="23" t="s">
        <v>37</v>
      </c>
      <c r="B133" s="23"/>
      <c r="C133" s="28">
        <f t="shared" ref="C133:D133" si="2">C10+C56</f>
        <v>2670717931.3400002</v>
      </c>
      <c r="D133" s="28">
        <f t="shared" si="2"/>
        <v>14252.2</v>
      </c>
      <c r="E133" s="28">
        <f>E10+E56</f>
        <v>2670732183.54</v>
      </c>
    </row>
    <row r="136" spans="1:5" x14ac:dyDescent="0.25">
      <c r="C136" s="35"/>
    </row>
  </sheetData>
  <mergeCells count="1">
    <mergeCell ref="A6:E6"/>
  </mergeCells>
  <phoneticPr fontId="10" type="noConversion"/>
  <printOptions horizontalCentered="1"/>
  <pageMargins left="1.3779527559055118" right="0.39370078740157483" top="0.39370078740157483" bottom="0.78740157480314965" header="0" footer="0"/>
  <pageSetup paperSize="9" scale="42" fitToHeight="0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Рабочая к приложению 1</vt:lpstr>
      <vt:lpstr>'Рабочая к приложению 1'!Заголовки_для_печати</vt:lpstr>
      <vt:lpstr>'Рабочая к приложению 1'!Область_печати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Абдурахманова Диана Урдухановна</cp:lastModifiedBy>
  <cp:lastPrinted>2025-09-05T06:30:27Z</cp:lastPrinted>
  <dcterms:created xsi:type="dcterms:W3CDTF">2009-01-12T03:44:46Z</dcterms:created>
  <dcterms:modified xsi:type="dcterms:W3CDTF">2025-09-05T06:30:39Z</dcterms:modified>
</cp:coreProperties>
</file>