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120" yWindow="225" windowWidth="15120" windowHeight="789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3'!$3:$6</definedName>
    <definedName name="_xlnm.Print_Titles" localSheetId="4">'Таблица 4'!$4:$6</definedName>
  </definedNames>
  <calcPr calcId="144525"/>
</workbook>
</file>

<file path=xl/calcChain.xml><?xml version="1.0" encoding="utf-8"?>
<calcChain xmlns="http://schemas.openxmlformats.org/spreadsheetml/2006/main">
  <c r="D17" i="12" l="1"/>
  <c r="D16" i="12"/>
  <c r="I17" i="12" l="1"/>
  <c r="I16" i="12"/>
  <c r="I15" i="12"/>
  <c r="I14" i="12"/>
  <c r="H13" i="12"/>
  <c r="H17" i="12"/>
  <c r="G17" i="12"/>
  <c r="F17" i="12"/>
  <c r="H16" i="12"/>
  <c r="G16" i="12"/>
  <c r="F16" i="12"/>
  <c r="H15" i="12"/>
  <c r="G15" i="12"/>
  <c r="G13" i="12" s="1"/>
  <c r="F15" i="12"/>
  <c r="F13" i="12" s="1"/>
  <c r="H14" i="12"/>
  <c r="G14" i="12"/>
  <c r="F14" i="12"/>
  <c r="E17" i="12"/>
  <c r="E16" i="12"/>
  <c r="E15" i="12"/>
  <c r="D15" i="12" s="1"/>
  <c r="E14" i="12"/>
  <c r="H13" i="11"/>
  <c r="H12" i="11"/>
  <c r="H11" i="11"/>
  <c r="H10" i="11"/>
  <c r="H9" i="11"/>
  <c r="G7" i="11"/>
  <c r="F7" i="11"/>
  <c r="E7" i="11"/>
  <c r="D7" i="11"/>
  <c r="C7" i="11"/>
  <c r="G11" i="11"/>
  <c r="F11" i="11"/>
  <c r="E11" i="11"/>
  <c r="D11" i="11"/>
  <c r="C11" i="11"/>
  <c r="B11" i="11"/>
  <c r="B7" i="11" s="1"/>
  <c r="H20" i="11"/>
  <c r="H19" i="11"/>
  <c r="H18" i="11"/>
  <c r="H17" i="11"/>
  <c r="H14" i="11" s="1"/>
  <c r="H7" i="11" s="1"/>
  <c r="H16" i="11"/>
  <c r="G14" i="11"/>
  <c r="F14" i="11"/>
  <c r="E14" i="11"/>
  <c r="D14" i="11"/>
  <c r="C14" i="11"/>
  <c r="B14" i="11"/>
  <c r="H27" i="11"/>
  <c r="H26" i="11"/>
  <c r="H24" i="11"/>
  <c r="H23" i="11"/>
  <c r="H21" i="11" s="1"/>
  <c r="H25" i="11"/>
  <c r="G21" i="11"/>
  <c r="F21" i="11"/>
  <c r="E21" i="11"/>
  <c r="D21" i="11"/>
  <c r="C21" i="11"/>
  <c r="B21" i="11"/>
  <c r="E13" i="12" l="1"/>
  <c r="D13" i="12"/>
  <c r="D14" i="12"/>
</calcChain>
</file>

<file path=xl/sharedStrings.xml><?xml version="1.0" encoding="utf-8"?>
<sst xmlns="http://schemas.openxmlformats.org/spreadsheetml/2006/main" count="557" uniqueCount="163">
  <si>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</si>
  <si>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</si>
  <si>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</si>
  <si>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Цели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</si>
  <si>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</si>
  <si>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</si>
  <si>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</si>
  <si>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</si>
  <si>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</si>
  <si>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</si>
  <si>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</si>
  <si>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</si>
  <si>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</si>
  <si>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Таблица 1</t>
  </si>
  <si>
    <t>2025</t>
  </si>
  <si>
    <t>2026</t>
  </si>
  <si>
    <t>2027</t>
  </si>
  <si>
    <t>7</t>
  </si>
  <si>
    <t>6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</si>
  <si>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</si>
  <si>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</si>
  <si>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</si>
  <si>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</si>
  <si>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Наименование показателя</t>
  </si>
  <si>
    <t>Уровень показателя</t>
  </si>
  <si>
    <t>Еденица измерения</t>
  </si>
  <si>
    <t>Значение</t>
  </si>
  <si>
    <t>год</t>
  </si>
  <si>
    <t>2028</t>
  </si>
  <si>
    <t>2029</t>
  </si>
  <si>
    <t>2030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</si>
  <si>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</si>
  <si>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</si>
  <si>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</si>
  <si>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</si>
  <si>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</si>
  <si>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</si>
  <si>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</si>
  <si>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</si>
  <si>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</si>
  <si>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</si>
  <si>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</si>
  <si>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</si>
  <si>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</si>
  <si>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</si>
  <si>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</si>
  <si>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</si>
  <si>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2</t>
  </si>
  <si>
    <t>3</t>
  </si>
  <si>
    <t>4</t>
  </si>
  <si>
    <t>5</t>
  </si>
  <si>
    <t>1. Цель муниципальной программы</t>
  </si>
  <si>
    <t>Наименование основного целевого показателя муниципальной программы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</si>
  <si>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</si>
  <si>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</si>
  <si>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</si>
  <si>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</si>
  <si>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</si>
  <si>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</si>
  <si>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</si>
  <si>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</si>
  <si>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</si>
  <si>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</si>
  <si>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</si>
  <si>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</si>
  <si>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</si>
  <si>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Объем налоговых расходов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</si>
  <si>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</si>
  <si>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</si>
  <si>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</si>
  <si>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</si>
  <si>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</si>
  <si>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</si>
  <si>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</si>
  <si>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</si>
  <si>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</si>
  <si>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</si>
  <si>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</si>
  <si>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</si>
  <si>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</si>
  <si>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</si>
  <si>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</si>
  <si>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</si>
  <si>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</si>
  <si>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</si>
  <si>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</si>
  <si>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</si>
  <si>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</si>
  <si>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</si>
  <si>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</si>
  <si>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</si>
  <si>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</si>
  <si>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</si>
  <si>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</si>
  <si>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</si>
  <si>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</si>
  <si>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</si>
  <si>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</si>
  <si>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</si>
  <si>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</si>
  <si>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</si>
  <si>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</si>
  <si>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</si>
  <si>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</si>
  <si>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</si>
  <si>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Период реализации</t>
  </si>
  <si>
    <t xml:space="preserve"> -</t>
  </si>
  <si>
    <t xml:space="preserve">        -</t>
  </si>
  <si>
    <t>Сектор по социальным вопросам администрации города Покачи</t>
  </si>
  <si>
    <t xml:space="preserve">Улучшение условий и охраны труда у работодателей, расположенных на территории города Покачи и, как следствие, снижение уровня производственного травматизма и профессиональной заболеваемости
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</si>
  <si>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</si>
  <si>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Объем финансового обеспечения по годам, тыс. рублей</t>
  </si>
  <si>
    <t>-</t>
  </si>
  <si>
    <t>2025-2030</t>
  </si>
  <si>
    <t>отсутствует</t>
  </si>
  <si>
    <t>МП &lt;*&gt;</t>
  </si>
  <si>
    <t>%</t>
  </si>
  <si>
    <t>Териториальная информационная система Югры</t>
  </si>
  <si>
    <r>
      <t>3.</t>
    </r>
    <r>
      <rPr>
        <sz val="12"/>
        <color theme="1"/>
        <rFont val="Times New Roman"/>
        <family val="1"/>
        <charset val="204"/>
      </rPr>
      <t> </t>
    </r>
    <r>
      <rPr>
        <sz val="12"/>
        <color rgb="FF000000"/>
        <rFont val="Times New Roman"/>
        <family val="1"/>
        <charset val="204"/>
      </rPr>
      <t>Структура муниципальной программы</t>
    </r>
  </si>
  <si>
    <t xml:space="preserve"> № </t>
  </si>
  <si>
    <t xml:space="preserve">Задачи структурного элемента </t>
  </si>
  <si>
    <t xml:space="preserve">Краткое описание ожидаемых эффектов от реализации задачи структурного элемента </t>
  </si>
  <si>
    <t xml:space="preserve">Связь с показателями  </t>
  </si>
  <si>
    <t>п/п</t>
  </si>
  <si>
    <t>Структурные элементы, не входящие в направление (подпрограмму)</t>
  </si>
  <si>
    <t>1.1.</t>
  </si>
  <si>
    <t>Ответственный за реализацию: заведующий сектором по социальным вопросам администрации города Покачи</t>
  </si>
  <si>
    <t>Срок реализации: 2025-2030 гг.</t>
  </si>
  <si>
    <r>
      <t xml:space="preserve">2. Объекты планируемые к созданию в период реализации муниципальной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программы 20___-20__ годов</t>
    </r>
  </si>
  <si>
    <t xml:space="preserve">
</t>
  </si>
  <si>
    <t xml:space="preserve">Ответственный за реализацию: заведующий сектором по социальным вопросам администрации города Покачи </t>
  </si>
  <si>
    <t>Срок реализаци: 2025-2030</t>
  </si>
  <si>
    <t>Улучшение условий и охраны труда у работодателей, расположенных на территории города Покачи и, как следствие, снижение уровня производственного травматизма и профессиональной заболеваемости</t>
  </si>
  <si>
    <t xml:space="preserve">Улучшение условий и охраны труда у работодателей, расположенных на территории города Покачи и, как следствие, снижение уровня производственного травматизма и профессиональной заболеваемости
</t>
  </si>
  <si>
    <t xml:space="preserve">Гвоздь Галина Дмитриевна </t>
  </si>
  <si>
    <t>2. Показатели муниципальной программы</t>
  </si>
  <si>
    <t xml:space="preserve">Структурный элемент комплекс процессных мероприятий: "Осуществление предупредительных мер по сокращению производственного травматизма"
</t>
  </si>
  <si>
    <t xml:space="preserve">Структурный элемент комплекс процессных мероприятий:"Повышение квалификации руководителей и специалистов по охране труда".
</t>
  </si>
  <si>
    <t>Комплекс процессных мероприятий «Осуществление предупредительных мер по сокращению производственного травматизма»</t>
  </si>
  <si>
    <t>Комплекс процессных мероприятий «Повышение квалификации руководителей и специалистов по охране труда»</t>
  </si>
  <si>
    <t xml:space="preserve"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
</t>
  </si>
  <si>
    <r>
      <t xml:space="preserve">Паспорт 
муниципальной программы "Улучшение условий и охраны труда на территории города Покачи"
</t>
    </r>
    <r>
      <rPr>
        <sz val="12"/>
        <rFont val="Times New Roman"/>
        <family val="1"/>
        <charset val="204"/>
      </rPr>
      <t>1. Основные положения</t>
    </r>
  </si>
  <si>
    <t xml:space="preserve"> Доля рабочих мест в муниципальных учреждениях, на которых проведена специальная оценка условий труда </t>
  </si>
  <si>
    <t>Доля руководителей и специалистов муниципальных учреждений города, прошедших обучение и проверку знаний требований охраны труда в обучающих организациях</t>
  </si>
  <si>
    <t>2.1.</t>
  </si>
  <si>
    <t xml:space="preserve">Муниципальная программа (всего), в том числе:
</t>
  </si>
  <si>
    <t>2.1. Прокси-показатели в рамках муниципальной программы в 2025 году</t>
  </si>
  <si>
    <t>4. Финансовое обеспечение муниципальной программы</t>
  </si>
  <si>
    <t>&lt;*&gt; МП ( муниципальная программа)</t>
  </si>
  <si>
    <t>1.1</t>
  </si>
  <si>
    <t>1.2</t>
  </si>
  <si>
    <t>2.1</t>
  </si>
  <si>
    <t>2.2</t>
  </si>
  <si>
    <t>Количество рабочих мест в муниципальных учреждениях, на которых проведена специальная оценка условий труда (У), ед.</t>
  </si>
  <si>
    <t xml:space="preserve">Количество рабочих мест в муниципальных учреждениях, подлежащих специальной оценке условий труда (К), ед.
</t>
  </si>
  <si>
    <t xml:space="preserve">Количество руководителей и специалистов муниципальных учреждений города, прошедших обучение и проверку знаний требований охраны труда в обучающих организациях (К), ед.
</t>
  </si>
  <si>
    <t xml:space="preserve">Количество руководителей и специалистов муниципальных учреждений города, подлежащих обучению (В), ед.
</t>
  </si>
  <si>
    <t xml:space="preserve">Доля рабочих мест в муниципальных учреждениях, на которых проведена специальная оценка условий труда &lt;*&gt; (А) % . А = У / К x 100, где
</t>
  </si>
  <si>
    <t xml:space="preserve">Доля руководителей и специалистов муниципальных учреждений города, прошедших обучение и проверку знаний требований охраны труда в обучающих организациях &lt;**&gt;
(Д), %, Д = К / В x 100, где:
</t>
  </si>
  <si>
    <t xml:space="preserve">Федеральный закон от 28.12.2013 N 426-ФЗ "О специальной оценке условий труда"
</t>
  </si>
  <si>
    <t>Постановление Правительства РФ от 24 декабря 2021 г. N 2464 "О порядке обучения по охране труда и проверки знания требований охраны труда"</t>
  </si>
  <si>
    <t xml:space="preserve">1. Комплекс процессных мероприятий «Осуществление предупредительных мер по сокращению производственного травматизма»
2. Комплекс процессных мероприятий «Повышение квалификации руководителей и специалистов по охране труда»
</t>
  </si>
  <si>
    <t xml:space="preserve">Приложение 
к постановлению администрации
города Покачи
от  29.10.2024 № 995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</si>
</sst>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</cellStyleXfs>
  <cellXfs count="244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1" fillId="0" borderId="0" xfId="0" applyFont="1" applyFill="1"/>
    <xf numFmtId="164" fontId="3" fillId="0" borderId="0" xfId="2" applyFont="1" applyFill="1"/>
    <xf numFmtId="164" fontId="4" fillId="0" borderId="0" xfId="2" applyFont="1" applyFill="1"/>
    <xf numFmtId="164" fontId="1" fillId="0" borderId="0" xfId="2" applyFont="1" applyFill="1"/>
    <xf numFmtId="4" fontId="3" fillId="0" borderId="1" xfId="2" applyNumberFormat="1" applyFont="1" applyFill="1" applyBorder="1" applyAlignment="1"/>
    <xf numFmtId="164" fontId="2" fillId="0" borderId="0" xfId="2" applyFill="1"/>
    <xf numFmtId="164" fontId="3" fillId="0" borderId="23" xfId="0" applyFont="1" applyBorder="1" applyAlignment="1">
      <alignment vertical="top" wrapText="1"/>
    </xf>
    <xf numFmtId="164" fontId="3" fillId="0" borderId="10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right"/>
    </xf>
    <xf numFmtId="164" fontId="2" fillId="0" borderId="0" xfId="2" applyFont="1" applyFill="1"/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/>
    </xf>
    <xf numFmtId="164" fontId="8" fillId="0" borderId="1" xfId="2" applyFont="1" applyFill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/>
    </xf>
    <xf numFmtId="164" fontId="3" fillId="0" borderId="1" xfId="2" applyFont="1" applyFill="1" applyBorder="1" applyAlignment="1">
      <alignment vertical="center"/>
    </xf>
    <xf numFmtId="164" fontId="3" fillId="0" borderId="6" xfId="2" applyFont="1" applyFill="1" applyBorder="1" applyAlignment="1">
      <alignment vertical="center"/>
    </xf>
    <xf numFmtId="164" fontId="3" fillId="0" borderId="0" xfId="2" applyFont="1" applyFill="1" applyBorder="1"/>
    <xf numFmtId="4" fontId="5" fillId="2" borderId="1" xfId="2" applyNumberFormat="1" applyFont="1" applyFill="1" applyBorder="1" applyAlignment="1"/>
    <xf numFmtId="164" fontId="6" fillId="0" borderId="0" xfId="2" applyFont="1" applyFill="1" applyAlignment="1">
      <alignment horizontal="right"/>
    </xf>
    <xf numFmtId="164" fontId="4" fillId="0" borderId="1" xfId="2" applyFont="1" applyFill="1" applyBorder="1" applyAlignment="1">
      <alignment horizontal="left" vertical="center" wrapText="1"/>
    </xf>
    <xf numFmtId="164" fontId="3" fillId="0" borderId="1" xfId="2" applyFont="1" applyFill="1" applyBorder="1" applyAlignment="1">
      <alignment horizontal="left" vertical="center" wrapText="1"/>
    </xf>
    <xf numFmtId="164" fontId="1" fillId="0" borderId="1" xfId="0" applyFont="1" applyBorder="1"/>
    <xf numFmtId="164" fontId="0" fillId="0" borderId="1" xfId="0" applyBorder="1"/>
    <xf numFmtId="164" fontId="0" fillId="0" borderId="1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/>
    </xf>
    <xf numFmtId="164" fontId="9" fillId="0" borderId="1" xfId="0" applyFont="1" applyBorder="1" applyAlignment="1">
      <alignment horizontal="center" vertical="top" wrapText="1"/>
    </xf>
    <xf numFmtId="164" fontId="10" fillId="0" borderId="0" xfId="2" applyFont="1" applyFill="1" applyAlignment="1">
      <alignment horizontal="right"/>
    </xf>
    <xf numFmtId="164" fontId="3" fillId="3" borderId="1" xfId="0" applyFont="1" applyFill="1" applyBorder="1" applyAlignment="1">
      <alignment horizontal="center" vertical="center"/>
    </xf>
    <xf numFmtId="164" fontId="1" fillId="0" borderId="1" xfId="0" applyFont="1" applyBorder="1" applyAlignment="1">
      <alignment horizontal="center"/>
    </xf>
    <xf numFmtId="164" fontId="4" fillId="0" borderId="1" xfId="2" applyFont="1" applyFill="1" applyBorder="1" applyAlignment="1">
      <alignment horizontal="center" vertical="center" wrapText="1"/>
    </xf>
    <xf numFmtId="164" fontId="12" fillId="0" borderId="0" xfId="2" applyFont="1" applyFill="1" applyAlignment="1">
      <alignment horizontal="right"/>
    </xf>
    <xf numFmtId="164" fontId="3" fillId="0" borderId="1" xfId="0" applyFont="1" applyBorder="1"/>
    <xf numFmtId="164" fontId="1" fillId="0" borderId="1" xfId="2" applyFont="1" applyFill="1" applyBorder="1"/>
    <xf numFmtId="164" fontId="3" fillId="0" borderId="1" xfId="2" applyFont="1" applyFill="1" applyBorder="1" applyAlignment="1">
      <alignment horizontal="center" vertical="center"/>
    </xf>
    <xf numFmtId="164" fontId="1" fillId="0" borderId="1" xfId="2" applyNumberFormat="1" applyFont="1" applyFill="1" applyBorder="1"/>
    <xf numFmtId="4" fontId="5" fillId="0" borderId="7" xfId="0" applyNumberFormat="1" applyFont="1" applyFill="1" applyBorder="1" applyAlignment="1">
      <alignment horizontal="center" vertical="center"/>
    </xf>
    <xf numFmtId="164" fontId="4" fillId="3" borderId="1" xfId="0" applyFont="1" applyFill="1" applyBorder="1" applyAlignment="1">
      <alignment horizontal="center" vertical="center"/>
    </xf>
    <xf numFmtId="164" fontId="1" fillId="3" borderId="0" xfId="2" applyFont="1" applyFill="1"/>
    <xf numFmtId="164" fontId="11" fillId="0" borderId="0" xfId="2" applyFont="1" applyFill="1"/>
    <xf numFmtId="164" fontId="3" fillId="3" borderId="0" xfId="2" applyFont="1" applyFill="1"/>
    <xf numFmtId="164" fontId="3" fillId="3" borderId="0" xfId="2" applyFont="1" applyFill="1" applyAlignment="1">
      <alignment horizontal="right"/>
    </xf>
    <xf numFmtId="164" fontId="3" fillId="0" borderId="17" xfId="0" applyFont="1" applyBorder="1" applyAlignment="1">
      <alignment vertical="top" wrapText="1"/>
    </xf>
    <xf numFmtId="164" fontId="4" fillId="0" borderId="0" xfId="2" applyFont="1" applyFill="1" applyAlignment="1">
      <alignment horizontal="right"/>
    </xf>
    <xf numFmtId="0" fontId="4" fillId="3" borderId="1" xfId="2" applyNumberFormat="1" applyFont="1" applyFill="1" applyBorder="1" applyAlignment="1">
      <alignment horizontal="center" vertical="center" wrapText="1"/>
    </xf>
    <xf numFmtId="164" fontId="3" fillId="3" borderId="0" xfId="2" applyFont="1" applyFill="1" applyBorder="1"/>
    <xf numFmtId="164" fontId="3" fillId="3" borderId="0" xfId="2" applyFont="1" applyFill="1" applyAlignment="1">
      <alignment horizontal="right" wrapText="1"/>
    </xf>
    <xf numFmtId="164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5" fillId="2" borderId="1" xfId="2" applyFont="1" applyFill="1" applyBorder="1" applyAlignment="1">
      <alignment vertical="center" wrapText="1"/>
    </xf>
    <xf numFmtId="164" fontId="9" fillId="0" borderId="1" xfId="0" applyFont="1" applyFill="1" applyBorder="1" applyAlignment="1">
      <alignment horizontal="center" wrapText="1"/>
    </xf>
    <xf numFmtId="14" fontId="9" fillId="0" borderId="1" xfId="0" applyNumberFormat="1" applyFont="1" applyFill="1" applyBorder="1" applyAlignment="1">
      <alignment horizontal="center" wrapText="1"/>
    </xf>
    <xf numFmtId="164" fontId="9" fillId="0" borderId="1" xfId="0" applyFont="1" applyFill="1" applyBorder="1" applyAlignment="1">
      <alignment horizontal="justify" vertical="center" wrapText="1"/>
    </xf>
    <xf numFmtId="164" fontId="9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164" fontId="1" fillId="0" borderId="1" xfId="0" applyFont="1" applyBorder="1" applyAlignment="1">
      <alignment wrapText="1"/>
    </xf>
    <xf numFmtId="164" fontId="1" fillId="0" borderId="0" xfId="0" applyFont="1" applyFill="1" applyAlignment="1">
      <alignment horizontal="center" vertical="center"/>
    </xf>
    <xf numFmtId="164" fontId="3" fillId="0" borderId="0" xfId="0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center" vertical="center"/>
    </xf>
    <xf numFmtId="164" fontId="5" fillId="2" borderId="6" xfId="2" applyFont="1" applyFill="1" applyBorder="1" applyAlignment="1">
      <alignment vertical="center" wrapText="1"/>
    </xf>
    <xf numFmtId="164" fontId="4" fillId="0" borderId="24" xfId="0" applyFont="1" applyBorder="1" applyAlignment="1">
      <alignment horizontal="left" vertical="top" wrapText="1"/>
    </xf>
    <xf numFmtId="164" fontId="4" fillId="0" borderId="25" xfId="0" applyFont="1" applyBorder="1" applyAlignment="1">
      <alignment horizontal="left" vertical="top"/>
    </xf>
    <xf numFmtId="164" fontId="4" fillId="0" borderId="26" xfId="0" applyFont="1" applyBorder="1" applyAlignment="1">
      <alignment horizontal="left" vertical="top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164" fontId="3" fillId="0" borderId="3" xfId="0" applyFont="1" applyFill="1" applyBorder="1" applyAlignment="1">
      <alignment horizontal="center" vertical="center" wrapText="1"/>
    </xf>
    <xf numFmtId="164" fontId="3" fillId="0" borderId="4" xfId="0" applyFont="1" applyFill="1" applyBorder="1" applyAlignment="1">
      <alignment horizontal="center" vertical="center" wrapText="1"/>
    </xf>
    <xf numFmtId="164" fontId="3" fillId="0" borderId="5" xfId="0" applyFont="1" applyFill="1" applyBorder="1" applyAlignment="1">
      <alignment horizontal="center" vertical="center" wrapText="1"/>
    </xf>
    <xf numFmtId="164" fontId="3" fillId="3" borderId="18" xfId="0" applyFont="1" applyFill="1" applyBorder="1" applyAlignment="1">
      <alignment horizontal="left" vertical="center" wrapText="1"/>
    </xf>
    <xf numFmtId="164" fontId="3" fillId="3" borderId="19" xfId="0" applyFont="1" applyFill="1" applyBorder="1" applyAlignment="1">
      <alignment horizontal="left" vertical="center" wrapText="1"/>
    </xf>
    <xf numFmtId="164" fontId="3" fillId="3" borderId="20" xfId="0" applyFont="1" applyFill="1" applyBorder="1" applyAlignment="1">
      <alignment horizontal="left" vertical="center" wrapText="1"/>
    </xf>
    <xf numFmtId="164" fontId="3" fillId="0" borderId="24" xfId="0" applyFont="1" applyBorder="1" applyAlignment="1">
      <alignment horizontal="left" vertical="center" wrapText="1"/>
    </xf>
    <xf numFmtId="164" fontId="3" fillId="0" borderId="25" xfId="0" applyFont="1" applyBorder="1" applyAlignment="1">
      <alignment horizontal="left" vertical="center" wrapText="1"/>
    </xf>
    <xf numFmtId="164" fontId="3" fillId="0" borderId="26" xfId="0" applyFont="1" applyBorder="1" applyAlignment="1">
      <alignment horizontal="left" vertical="center" wrapText="1"/>
    </xf>
    <xf numFmtId="164" fontId="3" fillId="0" borderId="24" xfId="0" applyFont="1" applyFill="1" applyBorder="1" applyAlignment="1">
      <alignment horizontal="left" vertical="center" wrapText="1"/>
    </xf>
    <xf numFmtId="164" fontId="3" fillId="0" borderId="25" xfId="0" applyFont="1" applyFill="1" applyBorder="1" applyAlignment="1">
      <alignment horizontal="left" vertical="center" wrapText="1"/>
    </xf>
    <xf numFmtId="164" fontId="3" fillId="0" borderId="26" xfId="0" applyFont="1" applyFill="1" applyBorder="1" applyAlignment="1">
      <alignment horizontal="left" vertical="center" wrapText="1"/>
    </xf>
    <xf numFmtId="164" fontId="3" fillId="0" borderId="24" xfId="0" applyFont="1" applyBorder="1" applyAlignment="1">
      <alignment horizontal="left" vertical="top" wrapText="1"/>
    </xf>
    <xf numFmtId="164" fontId="3" fillId="0" borderId="25" xfId="0" applyFont="1" applyBorder="1" applyAlignment="1">
      <alignment horizontal="left" vertical="top" wrapText="1"/>
    </xf>
    <xf numFmtId="164" fontId="3" fillId="0" borderId="26" xfId="0" applyFont="1" applyBorder="1" applyAlignment="1">
      <alignment horizontal="left" vertical="top" wrapText="1"/>
    </xf>
    <xf numFmtId="164" fontId="3" fillId="0" borderId="46" xfId="0" applyFont="1" applyBorder="1" applyAlignment="1">
      <alignment horizontal="left" vertical="center" wrapText="1"/>
    </xf>
    <xf numFmtId="164" fontId="3" fillId="0" borderId="13" xfId="0" applyFont="1" applyBorder="1" applyAlignment="1">
      <alignment horizontal="left" vertical="center" wrapText="1"/>
    </xf>
    <xf numFmtId="164" fontId="3" fillId="0" borderId="47" xfId="0" applyFont="1" applyBorder="1" applyAlignment="1">
      <alignment horizontal="left" vertical="center" wrapText="1"/>
    </xf>
    <xf numFmtId="164" fontId="3" fillId="3" borderId="12" xfId="0" applyFont="1" applyFill="1" applyBorder="1" applyAlignment="1">
      <alignment horizontal="left" vertical="center" wrapText="1"/>
    </xf>
    <xf numFmtId="164" fontId="3" fillId="3" borderId="13" xfId="0" applyFont="1" applyFill="1" applyBorder="1" applyAlignment="1">
      <alignment horizontal="left" vertical="center" wrapText="1"/>
    </xf>
    <xf numFmtId="164" fontId="3" fillId="3" borderId="1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164" fontId="3" fillId="0" borderId="29" xfId="0" applyFont="1" applyBorder="1" applyAlignment="1">
      <alignment horizontal="left" vertical="top" wrapText="1"/>
    </xf>
    <xf numFmtId="164" fontId="3" fillId="0" borderId="15" xfId="0" applyFont="1" applyBorder="1" applyAlignment="1">
      <alignment horizontal="left" vertical="top" wrapText="1"/>
    </xf>
    <xf numFmtId="164" fontId="3" fillId="0" borderId="17" xfId="0" applyFont="1" applyBorder="1" applyAlignment="1">
      <alignment horizontal="left" vertical="top" wrapText="1"/>
    </xf>
    <xf numFmtId="164" fontId="3" fillId="0" borderId="7" xfId="0" applyFont="1" applyBorder="1" applyAlignment="1">
      <alignment horizontal="left" vertical="center"/>
    </xf>
    <xf numFmtId="164" fontId="3" fillId="0" borderId="1" xfId="0" applyFont="1" applyBorder="1" applyAlignment="1">
      <alignment horizontal="left" vertical="center"/>
    </xf>
    <xf numFmtId="164" fontId="4" fillId="0" borderId="7" xfId="0" applyFont="1" applyBorder="1" applyAlignment="1">
      <alignment horizontal="center" vertical="center"/>
    </xf>
    <xf numFmtId="164" fontId="3" fillId="0" borderId="8" xfId="0" applyFont="1" applyBorder="1" applyAlignment="1">
      <alignment horizontal="left"/>
    </xf>
    <xf numFmtId="164" fontId="3" fillId="0" borderId="9" xfId="0" applyFont="1" applyBorder="1" applyAlignment="1">
      <alignment horizontal="left"/>
    </xf>
    <xf numFmtId="164" fontId="3" fillId="0" borderId="3" xfId="0" applyFont="1" applyBorder="1" applyAlignment="1">
      <alignment horizontal="left"/>
    </xf>
    <xf numFmtId="164" fontId="3" fillId="0" borderId="5" xfId="0" applyFont="1" applyBorder="1" applyAlignment="1">
      <alignment horizontal="left"/>
    </xf>
    <xf numFmtId="164" fontId="3" fillId="0" borderId="18" xfId="0" applyFont="1" applyBorder="1" applyAlignment="1">
      <alignment horizontal="left"/>
    </xf>
    <xf numFmtId="164" fontId="3" fillId="0" borderId="21" xfId="0" applyFont="1" applyBorder="1" applyAlignment="1">
      <alignment horizontal="left"/>
    </xf>
    <xf numFmtId="164" fontId="3" fillId="0" borderId="6" xfId="0" applyFont="1" applyFill="1" applyBorder="1" applyAlignment="1">
      <alignment horizontal="center" vertical="center" wrapText="1"/>
    </xf>
    <xf numFmtId="164" fontId="3" fillId="0" borderId="32" xfId="0" applyFont="1" applyFill="1" applyBorder="1" applyAlignment="1">
      <alignment horizontal="center" vertical="center" wrapText="1"/>
    </xf>
    <xf numFmtId="164" fontId="3" fillId="0" borderId="7" xfId="0" applyFont="1" applyFill="1" applyBorder="1" applyAlignment="1">
      <alignment horizontal="center" vertical="center" wrapText="1"/>
    </xf>
    <xf numFmtId="164" fontId="3" fillId="3" borderId="6" xfId="2" applyFont="1" applyFill="1" applyBorder="1" applyAlignment="1">
      <alignment horizontal="center" vertical="center" wrapText="1"/>
    </xf>
    <xf numFmtId="164" fontId="3" fillId="3" borderId="32" xfId="2" applyFont="1" applyFill="1" applyBorder="1" applyAlignment="1">
      <alignment horizontal="center" vertical="center" wrapText="1"/>
    </xf>
    <xf numFmtId="164" fontId="3" fillId="3" borderId="7" xfId="2" applyFont="1" applyFill="1" applyBorder="1" applyAlignment="1">
      <alignment horizontal="center" vertical="center" wrapText="1"/>
    </xf>
    <xf numFmtId="164" fontId="4" fillId="3" borderId="6" xfId="2" applyFont="1" applyFill="1" applyBorder="1" applyAlignment="1">
      <alignment horizontal="center" vertical="center" wrapText="1"/>
    </xf>
    <xf numFmtId="164" fontId="4" fillId="3" borderId="32" xfId="2" applyFont="1" applyFill="1" applyBorder="1" applyAlignment="1">
      <alignment horizontal="center" vertical="center" wrapText="1"/>
    </xf>
    <xf numFmtId="164" fontId="4" fillId="3" borderId="7" xfId="2" applyFont="1" applyFill="1" applyBorder="1" applyAlignment="1">
      <alignment horizontal="center" vertical="center" wrapText="1"/>
    </xf>
    <xf numFmtId="164" fontId="3" fillId="3" borderId="6" xfId="0" applyFont="1" applyFill="1" applyBorder="1" applyAlignment="1">
      <alignment horizontal="center" vertical="center" wrapText="1"/>
    </xf>
    <xf numFmtId="164" fontId="3" fillId="3" borderId="32" xfId="0" applyFont="1" applyFill="1" applyBorder="1" applyAlignment="1">
      <alignment horizontal="center" vertical="center" wrapText="1"/>
    </xf>
    <xf numFmtId="164" fontId="3" fillId="3" borderId="7" xfId="0" applyFont="1" applyFill="1" applyBorder="1" applyAlignment="1">
      <alignment horizontal="center" vertical="center" wrapText="1"/>
    </xf>
    <xf numFmtId="164" fontId="4" fillId="3" borderId="6" xfId="0" applyFont="1" applyFill="1" applyBorder="1" applyAlignment="1">
      <alignment horizontal="center" vertical="center" wrapText="1"/>
    </xf>
    <xf numFmtId="164" fontId="4" fillId="3" borderId="32" xfId="0" applyFont="1" applyFill="1" applyBorder="1" applyAlignment="1">
      <alignment horizontal="center" vertical="center" wrapText="1"/>
    </xf>
    <xf numFmtId="164" fontId="4" fillId="3" borderId="7" xfId="0" applyFont="1" applyFill="1" applyBorder="1" applyAlignment="1">
      <alignment horizontal="center" vertical="center" wrapText="1"/>
    </xf>
    <xf numFmtId="164" fontId="4" fillId="3" borderId="6" xfId="0" applyFont="1" applyFill="1" applyBorder="1" applyAlignment="1">
      <alignment horizontal="center" vertical="top" wrapText="1"/>
    </xf>
    <xf numFmtId="164" fontId="4" fillId="3" borderId="32" xfId="0" applyFont="1" applyFill="1" applyBorder="1" applyAlignment="1">
      <alignment horizontal="center" vertical="top" wrapText="1"/>
    </xf>
    <xf numFmtId="164" fontId="4" fillId="3" borderId="7" xfId="0" applyFont="1" applyFill="1" applyBorder="1" applyAlignment="1">
      <alignment horizontal="center" vertical="top" wrapText="1"/>
    </xf>
    <xf numFmtId="164" fontId="4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64" fontId="3" fillId="0" borderId="6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3" fillId="0" borderId="3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3" fillId="0" borderId="6" xfId="0" applyFont="1" applyFill="1" applyBorder="1" applyAlignment="1">
      <alignment horizontal="center" vertical="center"/>
    </xf>
    <xf numFmtId="164" fontId="3" fillId="0" borderId="7" xfId="0" applyFont="1" applyFill="1" applyBorder="1" applyAlignment="1">
      <alignment horizontal="center" vertical="center"/>
    </xf>
    <xf numFmtId="164" fontId="3" fillId="0" borderId="3" xfId="0" applyFont="1" applyBorder="1" applyAlignment="1">
      <alignment horizontal="center" vertical="center"/>
    </xf>
    <xf numFmtId="164" fontId="3" fillId="0" borderId="4" xfId="0" applyFont="1" applyBorder="1" applyAlignment="1">
      <alignment horizontal="center" vertical="center"/>
    </xf>
    <xf numFmtId="164" fontId="3" fillId="0" borderId="5" xfId="0" applyFont="1" applyBorder="1" applyAlignment="1">
      <alignment horizontal="center" vertical="center"/>
    </xf>
    <xf numFmtId="164" fontId="7" fillId="0" borderId="36" xfId="0" applyFont="1" applyFill="1" applyBorder="1" applyAlignment="1">
      <alignment horizontal="center" vertical="center" wrapText="1"/>
    </xf>
    <xf numFmtId="164" fontId="7" fillId="0" borderId="2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164" fontId="7" fillId="0" borderId="38" xfId="0" applyFont="1" applyBorder="1" applyAlignment="1">
      <alignment horizontal="center" vertical="center" wrapText="1"/>
    </xf>
    <xf numFmtId="164" fontId="7" fillId="0" borderId="7" xfId="0" applyFont="1" applyBorder="1" applyAlignment="1">
      <alignment horizontal="center" vertical="center" wrapText="1"/>
    </xf>
    <xf numFmtId="164" fontId="7" fillId="3" borderId="0" xfId="0" applyFont="1" applyFill="1" applyBorder="1" applyAlignment="1">
      <alignment horizontal="center" vertical="center"/>
    </xf>
    <xf numFmtId="164" fontId="7" fillId="0" borderId="34" xfId="0" applyFont="1" applyBorder="1" applyAlignment="1">
      <alignment horizontal="center" vertical="center" wrapText="1"/>
    </xf>
    <xf numFmtId="164" fontId="7" fillId="0" borderId="37" xfId="0" applyFont="1" applyBorder="1" applyAlignment="1">
      <alignment horizontal="center" vertical="center" wrapText="1"/>
    </xf>
    <xf numFmtId="164" fontId="7" fillId="0" borderId="35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7" fillId="0" borderId="35" xfId="0" applyFont="1" applyBorder="1" applyAlignment="1">
      <alignment horizontal="center" vertical="center"/>
    </xf>
    <xf numFmtId="164" fontId="7" fillId="0" borderId="35" xfId="0" applyFont="1" applyFill="1" applyBorder="1" applyAlignment="1">
      <alignment horizontal="center" vertical="center" wrapText="1"/>
    </xf>
    <xf numFmtId="164" fontId="7" fillId="0" borderId="1" xfId="0" applyFont="1" applyFill="1" applyBorder="1" applyAlignment="1">
      <alignment horizontal="center" vertical="center"/>
    </xf>
    <xf numFmtId="164" fontId="7" fillId="0" borderId="1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wrapText="1"/>
    </xf>
    <xf numFmtId="164" fontId="9" fillId="0" borderId="1" xfId="0" applyFont="1" applyFill="1" applyBorder="1" applyAlignment="1">
      <alignment horizontal="center" wrapText="1"/>
    </xf>
    <xf numFmtId="164" fontId="9" fillId="0" borderId="3" xfId="0" applyFont="1" applyFill="1" applyBorder="1" applyAlignment="1">
      <alignment horizontal="center" wrapText="1"/>
    </xf>
    <xf numFmtId="164" fontId="9" fillId="0" borderId="5" xfId="0" applyFont="1" applyFill="1" applyBorder="1" applyAlignment="1">
      <alignment horizontal="center" wrapText="1"/>
    </xf>
    <xf numFmtId="164" fontId="9" fillId="0" borderId="3" xfId="0" applyFont="1" applyFill="1" applyBorder="1" applyAlignment="1">
      <alignment horizontal="left" vertical="center" wrapText="1"/>
    </xf>
    <xf numFmtId="164" fontId="9" fillId="0" borderId="5" xfId="0" applyFont="1" applyFill="1" applyBorder="1" applyAlignment="1">
      <alignment horizontal="left" vertical="center" wrapText="1"/>
    </xf>
    <xf numFmtId="164" fontId="9" fillId="0" borderId="2" xfId="0" applyFont="1" applyBorder="1" applyAlignment="1">
      <alignment horizontal="center"/>
    </xf>
    <xf numFmtId="164" fontId="9" fillId="0" borderId="1" xfId="0" applyFont="1" applyBorder="1" applyAlignment="1">
      <alignment horizontal="center" vertical="top" wrapText="1"/>
    </xf>
    <xf numFmtId="164" fontId="9" fillId="0" borderId="1" xfId="0" applyFont="1" applyFill="1" applyBorder="1" applyAlignment="1">
      <alignment horizontal="left" vertical="center" wrapText="1"/>
    </xf>
    <xf numFmtId="164" fontId="4" fillId="0" borderId="0" xfId="2" applyFont="1" applyFill="1" applyAlignment="1">
      <alignment horizontal="right" wrapText="1"/>
    </xf>
    <xf numFmtId="164" fontId="3" fillId="3" borderId="0" xfId="2" applyFont="1" applyFill="1" applyAlignment="1">
      <alignment horizontal="right" wrapText="1"/>
    </xf>
    <xf numFmtId="164" fontId="7" fillId="3" borderId="2" xfId="2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3" xfId="2" applyFont="1" applyFill="1" applyBorder="1" applyAlignment="1">
      <alignment horizontal="center" vertical="center" wrapText="1"/>
    </xf>
    <xf numFmtId="164" fontId="3" fillId="0" borderId="4" xfId="2" applyFont="1" applyFill="1" applyBorder="1" applyAlignment="1">
      <alignment horizontal="center" vertical="center" wrapText="1"/>
    </xf>
    <xf numFmtId="164" fontId="3" fillId="0" borderId="5" xfId="2" applyFont="1" applyFill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164" fontId="3" fillId="0" borderId="38" xfId="0" applyFont="1" applyBorder="1" applyAlignment="1">
      <alignment horizontal="center" vertical="center" wrapText="1"/>
    </xf>
    <xf numFmtId="164" fontId="3" fillId="0" borderId="30" xfId="0" applyFont="1" applyBorder="1" applyAlignment="1">
      <alignment horizontal="center" vertical="center" wrapText="1"/>
    </xf>
    <xf numFmtId="164" fontId="3" fillId="0" borderId="34" xfId="0" applyFont="1" applyBorder="1" applyAlignment="1">
      <alignment horizontal="center" vertical="center" wrapText="1"/>
    </xf>
    <xf numFmtId="164" fontId="3" fillId="0" borderId="37" xfId="0" applyFont="1" applyBorder="1" applyAlignment="1">
      <alignment horizontal="center" vertical="center" wrapText="1"/>
    </xf>
    <xf numFmtId="164" fontId="3" fillId="0" borderId="35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35" xfId="0" applyFont="1" applyBorder="1" applyAlignment="1">
      <alignment horizontal="center" vertical="center"/>
    </xf>
    <xf numFmtId="164" fontId="3" fillId="0" borderId="35" xfId="0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/>
    </xf>
    <xf numFmtId="164" fontId="3" fillId="0" borderId="35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39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42" xfId="0" applyFont="1" applyBorder="1" applyAlignment="1">
      <alignment horizontal="center" vertical="center"/>
    </xf>
    <xf numFmtId="164" fontId="1" fillId="0" borderId="31" xfId="0" applyFont="1" applyBorder="1" applyAlignment="1">
      <alignment horizontal="center" vertical="center"/>
    </xf>
    <xf numFmtId="164" fontId="1" fillId="0" borderId="33" xfId="0" applyFont="1" applyBorder="1" applyAlignment="1">
      <alignment horizontal="center" vertical="center"/>
    </xf>
    <xf numFmtId="164" fontId="1" fillId="0" borderId="43" xfId="0" applyFont="1" applyBorder="1" applyAlignment="1">
      <alignment horizontal="center" vertical="center"/>
    </xf>
    <xf numFmtId="164" fontId="1" fillId="0" borderId="0" xfId="0" applyFont="1" applyBorder="1" applyAlignment="1">
      <alignment horizontal="center" vertical="center"/>
    </xf>
    <xf numFmtId="164" fontId="1" fillId="0" borderId="27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164" fontId="1" fillId="3" borderId="3" xfId="0" applyFont="1" applyFill="1" applyBorder="1" applyAlignment="1">
      <alignment horizontal="center" vertical="center"/>
    </xf>
    <xf numFmtId="164" fontId="1" fillId="3" borderId="4" xfId="0" applyFont="1" applyFill="1" applyBorder="1" applyAlignment="1">
      <alignment horizontal="center" vertical="center"/>
    </xf>
    <xf numFmtId="164" fontId="1" fillId="3" borderId="5" xfId="0" applyFont="1" applyFill="1" applyBorder="1" applyAlignment="1">
      <alignment horizontal="center" vertical="center"/>
    </xf>
    <xf numFmtId="49" fontId="3" fillId="0" borderId="40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 wrapText="1"/>
    </xf>
    <xf numFmtId="164" fontId="3" fillId="0" borderId="15" xfId="0" applyFont="1" applyBorder="1" applyAlignment="1">
      <alignment horizontal="center" vertical="center" wrapText="1"/>
    </xf>
    <xf numFmtId="164" fontId="3" fillId="0" borderId="44" xfId="0" applyFont="1" applyBorder="1" applyAlignment="1">
      <alignment horizontal="center" vertical="center" wrapText="1"/>
    </xf>
    <xf numFmtId="164" fontId="3" fillId="0" borderId="32" xfId="0" applyFont="1" applyBorder="1" applyAlignment="1">
      <alignment horizontal="center" vertical="center" wrapText="1"/>
    </xf>
    <xf numFmtId="164" fontId="3" fillId="0" borderId="45" xfId="0" applyFont="1" applyBorder="1" applyAlignment="1">
      <alignment horizontal="center" vertical="center" wrapText="1"/>
    </xf>
    <xf numFmtId="164" fontId="3" fillId="0" borderId="28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Layout" zoomScale="70" zoomScaleNormal="85" zoomScalePageLayoutView="70" workbookViewId="0">
      <selection activeCell="I1" sqref="I1:K1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3" customWidth="1"/>
    <col min="5" max="8" width="19.5703125" style="3" customWidth="1"/>
    <col min="9" max="9" width="16.140625" style="3" customWidth="1"/>
    <col min="10" max="10" width="23.5703125" style="1" customWidth="1"/>
    <col min="11" max="11" width="23.5703125" style="3" customWidth="1"/>
    <col min="12" max="16384" width="9.140625" style="1"/>
  </cols>
  <sheetData>
    <row r="1" spans="1:11" s="6" customFormat="1" ht="82.5" customHeight="1" x14ac:dyDescent="0.25">
      <c r="A1" s="4"/>
      <c r="B1" s="4"/>
      <c r="C1" s="4"/>
      <c r="D1" s="4"/>
      <c r="E1" s="5"/>
      <c r="F1" s="4"/>
      <c r="G1" s="4"/>
      <c r="H1" s="4"/>
      <c r="I1" s="92" t="s">
        <v>162</v>
      </c>
      <c r="J1" s="93"/>
      <c r="K1" s="93"/>
    </row>
    <row r="2" spans="1:11" s="6" customFormat="1" ht="24" customHeight="1" x14ac:dyDescent="0.25">
      <c r="A2" s="4"/>
      <c r="B2" s="4"/>
      <c r="C2" s="4"/>
      <c r="D2" s="4"/>
      <c r="E2" s="5"/>
      <c r="F2" s="4"/>
      <c r="G2" s="4"/>
      <c r="H2" s="4"/>
      <c r="I2" s="12"/>
      <c r="J2" s="12"/>
      <c r="K2" s="67"/>
    </row>
    <row r="3" spans="1:11" ht="81.75" customHeight="1" x14ac:dyDescent="0.25">
      <c r="A3" s="94" t="s">
        <v>141</v>
      </c>
      <c r="B3" s="95"/>
      <c r="C3" s="95"/>
      <c r="D3" s="95"/>
      <c r="E3" s="95"/>
      <c r="F3" s="95"/>
      <c r="G3" s="95"/>
      <c r="H3" s="95"/>
      <c r="I3" s="95"/>
      <c r="J3" s="95"/>
      <c r="K3" s="96"/>
    </row>
    <row r="4" spans="1:11" ht="36.75" customHeight="1" thickBot="1" x14ac:dyDescent="0.3">
      <c r="A4" s="66" t="s">
        <v>0</v>
      </c>
      <c r="B4" s="97" t="s">
        <v>134</v>
      </c>
      <c r="C4" s="98"/>
      <c r="D4" s="98"/>
      <c r="E4" s="98"/>
      <c r="F4" s="98"/>
      <c r="G4" s="98"/>
      <c r="H4" s="98"/>
      <c r="I4" s="98"/>
      <c r="J4" s="98"/>
      <c r="K4" s="99"/>
    </row>
    <row r="5" spans="1:11" ht="36.75" customHeight="1" thickBot="1" x14ac:dyDescent="0.3">
      <c r="A5" s="9" t="s">
        <v>1</v>
      </c>
      <c r="B5" s="100" t="s">
        <v>108</v>
      </c>
      <c r="C5" s="101"/>
      <c r="D5" s="101"/>
      <c r="E5" s="101"/>
      <c r="F5" s="101"/>
      <c r="G5" s="101"/>
      <c r="H5" s="101"/>
      <c r="I5" s="101"/>
      <c r="J5" s="101"/>
      <c r="K5" s="102"/>
    </row>
    <row r="6" spans="1:11" ht="36.75" customHeight="1" thickBot="1" x14ac:dyDescent="0.3">
      <c r="A6" s="9" t="s">
        <v>2</v>
      </c>
      <c r="B6" s="100" t="s">
        <v>112</v>
      </c>
      <c r="C6" s="101"/>
      <c r="D6" s="101"/>
      <c r="E6" s="101"/>
      <c r="F6" s="101"/>
      <c r="G6" s="101"/>
      <c r="H6" s="101"/>
      <c r="I6" s="101"/>
      <c r="J6" s="101"/>
      <c r="K6" s="102"/>
    </row>
    <row r="7" spans="1:11" ht="36.75" customHeight="1" thickBot="1" x14ac:dyDescent="0.3">
      <c r="A7" s="9" t="s">
        <v>105</v>
      </c>
      <c r="B7" s="103" t="s">
        <v>113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1:11" ht="51" customHeight="1" thickBot="1" x14ac:dyDescent="0.3">
      <c r="A8" s="9" t="s">
        <v>3</v>
      </c>
      <c r="B8" s="106" t="s">
        <v>109</v>
      </c>
      <c r="C8" s="107"/>
      <c r="D8" s="107"/>
      <c r="E8" s="107"/>
      <c r="F8" s="107"/>
      <c r="G8" s="107"/>
      <c r="H8" s="107"/>
      <c r="I8" s="107"/>
      <c r="J8" s="107"/>
      <c r="K8" s="108"/>
    </row>
    <row r="9" spans="1:11" ht="52.5" customHeight="1" thickBot="1" x14ac:dyDescent="0.3">
      <c r="A9" s="10" t="s">
        <v>4</v>
      </c>
      <c r="B9" s="106" t="s">
        <v>110</v>
      </c>
      <c r="C9" s="107"/>
      <c r="D9" s="107"/>
      <c r="E9" s="107"/>
      <c r="F9" s="107"/>
      <c r="G9" s="107"/>
      <c r="H9" s="107"/>
      <c r="I9" s="107"/>
      <c r="J9" s="107"/>
      <c r="K9" s="108"/>
    </row>
    <row r="10" spans="1:11" ht="46.5" customHeight="1" thickBot="1" x14ac:dyDescent="0.3">
      <c r="A10" s="9" t="s">
        <v>19</v>
      </c>
      <c r="B10" s="89" t="s">
        <v>161</v>
      </c>
      <c r="C10" s="90"/>
      <c r="D10" s="90"/>
      <c r="E10" s="90"/>
      <c r="F10" s="90"/>
      <c r="G10" s="90"/>
      <c r="H10" s="90"/>
      <c r="I10" s="90"/>
      <c r="J10" s="90"/>
      <c r="K10" s="91"/>
    </row>
    <row r="11" spans="1:11" ht="24" customHeight="1" x14ac:dyDescent="0.25">
      <c r="A11" s="122" t="s">
        <v>20</v>
      </c>
      <c r="B11" s="125" t="s">
        <v>21</v>
      </c>
      <c r="C11" s="125"/>
      <c r="D11" s="127" t="s">
        <v>111</v>
      </c>
      <c r="E11" s="127"/>
      <c r="F11" s="127"/>
      <c r="G11" s="127"/>
      <c r="H11" s="127"/>
      <c r="I11" s="127"/>
      <c r="J11" s="127"/>
      <c r="K11" s="127"/>
    </row>
    <row r="12" spans="1:11" ht="24.75" customHeight="1" x14ac:dyDescent="0.25">
      <c r="A12" s="122"/>
      <c r="B12" s="126"/>
      <c r="C12" s="126"/>
      <c r="D12" s="49" t="s">
        <v>103</v>
      </c>
      <c r="E12" s="41" t="s">
        <v>14</v>
      </c>
      <c r="F12" s="41" t="s">
        <v>15</v>
      </c>
      <c r="G12" s="41" t="s">
        <v>16</v>
      </c>
      <c r="H12" s="41" t="s">
        <v>28</v>
      </c>
      <c r="I12" s="115" t="s">
        <v>104</v>
      </c>
      <c r="J12" s="115"/>
      <c r="K12" s="115"/>
    </row>
    <row r="13" spans="1:11" ht="24" customHeight="1" x14ac:dyDescent="0.25">
      <c r="A13" s="123"/>
      <c r="B13" s="128" t="s">
        <v>7</v>
      </c>
      <c r="C13" s="129"/>
      <c r="D13" s="60">
        <f>E13+F13+G13+I13</f>
        <v>5826635</v>
      </c>
      <c r="E13" s="60">
        <f>E14+E15+E16+E17</f>
        <v>1903362</v>
      </c>
      <c r="F13" s="60">
        <f t="shared" ref="F13:H13" si="0">F14+F15+F16+F17</f>
        <v>1961631</v>
      </c>
      <c r="G13" s="60">
        <f t="shared" si="0"/>
        <v>1961642</v>
      </c>
      <c r="H13" s="60">
        <f t="shared" si="0"/>
        <v>0</v>
      </c>
      <c r="I13" s="116">
        <v>0</v>
      </c>
      <c r="J13" s="117"/>
      <c r="K13" s="118"/>
    </row>
    <row r="14" spans="1:11" ht="24" customHeight="1" x14ac:dyDescent="0.25">
      <c r="A14" s="123"/>
      <c r="B14" s="130" t="s">
        <v>8</v>
      </c>
      <c r="C14" s="131"/>
      <c r="D14" s="19">
        <f t="shared" ref="D14:D17" si="1">E14+F14+G14+I14</f>
        <v>0</v>
      </c>
      <c r="E14" s="19">
        <f>'Таблица 4'!B9</f>
        <v>0</v>
      </c>
      <c r="F14" s="19">
        <f>'Таблица 4'!C9</f>
        <v>0</v>
      </c>
      <c r="G14" s="19">
        <f>'Таблица 4'!D9</f>
        <v>0</v>
      </c>
      <c r="H14" s="19">
        <f>'Таблица 4'!E9</f>
        <v>0</v>
      </c>
      <c r="I14" s="119">
        <f>'Таблица 4'!F9+'Таблица 4'!G9</f>
        <v>0</v>
      </c>
      <c r="J14" s="120"/>
      <c r="K14" s="121"/>
    </row>
    <row r="15" spans="1:11" ht="24" customHeight="1" x14ac:dyDescent="0.25">
      <c r="A15" s="123"/>
      <c r="B15" s="130" t="s">
        <v>9</v>
      </c>
      <c r="C15" s="131"/>
      <c r="D15" s="19">
        <f t="shared" si="1"/>
        <v>5823700</v>
      </c>
      <c r="E15" s="19">
        <f>'Таблица 4'!B10</f>
        <v>1902300</v>
      </c>
      <c r="F15" s="19">
        <f>'Таблица 4'!C10</f>
        <v>1960700</v>
      </c>
      <c r="G15" s="19">
        <f>'Таблица 4'!D10</f>
        <v>1960700</v>
      </c>
      <c r="H15" s="19">
        <f>'Таблица 4'!E10</f>
        <v>0</v>
      </c>
      <c r="I15" s="119">
        <f>'Таблица 4'!F10+'Таблица 4'!G10</f>
        <v>0</v>
      </c>
      <c r="J15" s="120"/>
      <c r="K15" s="121"/>
    </row>
    <row r="16" spans="1:11" ht="24" customHeight="1" x14ac:dyDescent="0.25">
      <c r="A16" s="123"/>
      <c r="B16" s="130" t="s">
        <v>10</v>
      </c>
      <c r="C16" s="131"/>
      <c r="D16" s="19">
        <f t="shared" si="1"/>
        <v>2935</v>
      </c>
      <c r="E16" s="19">
        <f>'Таблица 4'!B11</f>
        <v>1062</v>
      </c>
      <c r="F16" s="19">
        <f>'Таблица 4'!C11</f>
        <v>931</v>
      </c>
      <c r="G16" s="19">
        <f>'Таблица 4'!D11</f>
        <v>942</v>
      </c>
      <c r="H16" s="19">
        <f>'Таблица 4'!E11</f>
        <v>0</v>
      </c>
      <c r="I16" s="119">
        <f>'Таблица 4'!F11+'Таблица 4'!G11</f>
        <v>0</v>
      </c>
      <c r="J16" s="120"/>
      <c r="K16" s="121"/>
    </row>
    <row r="17" spans="1:11" ht="24" customHeight="1" thickBot="1" x14ac:dyDescent="0.3">
      <c r="A17" s="124"/>
      <c r="B17" s="132" t="s">
        <v>11</v>
      </c>
      <c r="C17" s="133"/>
      <c r="D17" s="19">
        <f t="shared" si="1"/>
        <v>0</v>
      </c>
      <c r="E17" s="19">
        <f>'Таблица 4'!B12</f>
        <v>0</v>
      </c>
      <c r="F17" s="19">
        <f>'Таблица 4'!C12</f>
        <v>0</v>
      </c>
      <c r="G17" s="19">
        <f>'Таблица 4'!D12</f>
        <v>0</v>
      </c>
      <c r="H17" s="19">
        <f>'Таблица 4'!E12</f>
        <v>0</v>
      </c>
      <c r="I17" s="119">
        <f>'Таблица 4'!F12+'Таблица 4'!G12</f>
        <v>0</v>
      </c>
      <c r="J17" s="120"/>
      <c r="K17" s="121"/>
    </row>
    <row r="18" spans="1:11" ht="66" customHeight="1" x14ac:dyDescent="0.25">
      <c r="A18" s="109" t="s">
        <v>22</v>
      </c>
      <c r="B18" s="110"/>
      <c r="C18" s="111"/>
      <c r="D18" s="112" t="s">
        <v>114</v>
      </c>
      <c r="E18" s="113"/>
      <c r="F18" s="113"/>
      <c r="G18" s="113"/>
      <c r="H18" s="113"/>
      <c r="I18" s="113"/>
      <c r="J18" s="113"/>
      <c r="K18" s="114"/>
    </row>
  </sheetData>
  <mergeCells count="25">
    <mergeCell ref="A18:C18"/>
    <mergeCell ref="D18:K18"/>
    <mergeCell ref="I12:K12"/>
    <mergeCell ref="I13:K13"/>
    <mergeCell ref="I14:K14"/>
    <mergeCell ref="I15:K15"/>
    <mergeCell ref="I16:K16"/>
    <mergeCell ref="A11:A17"/>
    <mergeCell ref="B11:C12"/>
    <mergeCell ref="D11:K11"/>
    <mergeCell ref="B13:C13"/>
    <mergeCell ref="B14:C14"/>
    <mergeCell ref="B15:C15"/>
    <mergeCell ref="B16:C16"/>
    <mergeCell ref="I17:K17"/>
    <mergeCell ref="B17:C17"/>
    <mergeCell ref="B10:K10"/>
    <mergeCell ref="I1:K1"/>
    <mergeCell ref="A3:K3"/>
    <mergeCell ref="B4:K4"/>
    <mergeCell ref="B5:K5"/>
    <mergeCell ref="B6:K6"/>
    <mergeCell ref="B7:K7"/>
    <mergeCell ref="B8:K8"/>
    <mergeCell ref="B9:K9"/>
  </mergeCells>
  <pageMargins left="1.1811023622047245" right="0.39370078740157483" top="0.78740157480314965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&amp;C&amp;"Times New Roman,обычный"3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view="pageLayout" zoomScale="40" zoomScaleNormal="70" zoomScalePageLayoutView="40" workbookViewId="0">
      <selection activeCell="N1" sqref="N1"/>
    </sheetView>
  </sheetViews>
  <sheetFormatPr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6" width="12.28515625" style="1" customWidth="1"/>
    <col min="7" max="12" width="16.5703125" style="3" customWidth="1"/>
    <col min="13" max="13" width="37.85546875" style="3" customWidth="1"/>
    <col min="14" max="14" width="19.42578125" style="3" customWidth="1"/>
    <col min="15" max="15" width="43.85546875" style="3" customWidth="1"/>
    <col min="16" max="16" width="19.42578125" style="3" customWidth="1"/>
    <col min="17" max="16384" width="9.140625" style="1"/>
  </cols>
  <sheetData>
    <row r="1" spans="1:16" s="6" customFormat="1" ht="24" customHeight="1" x14ac:dyDescent="0.25">
      <c r="A1" s="4"/>
      <c r="B1" s="4"/>
      <c r="C1" s="4"/>
      <c r="D1" s="4"/>
      <c r="E1" s="4"/>
      <c r="F1" s="4"/>
      <c r="G1" s="4"/>
      <c r="H1" s="4"/>
      <c r="I1" s="4"/>
      <c r="J1" s="17"/>
      <c r="K1" s="17"/>
      <c r="L1" s="17"/>
      <c r="M1" s="4"/>
      <c r="N1" s="4"/>
      <c r="O1" s="4"/>
      <c r="P1" s="34"/>
    </row>
    <row r="2" spans="1:16" ht="89.25" customHeight="1" x14ac:dyDescent="0.25">
      <c r="A2" s="152" t="s">
        <v>135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1:16" ht="30" customHeight="1" x14ac:dyDescent="0.25">
      <c r="A3" s="156" t="s">
        <v>5</v>
      </c>
      <c r="B3" s="156" t="s">
        <v>23</v>
      </c>
      <c r="C3" s="156" t="s">
        <v>24</v>
      </c>
      <c r="D3" s="156" t="s">
        <v>25</v>
      </c>
      <c r="E3" s="158" t="s">
        <v>6</v>
      </c>
      <c r="F3" s="159"/>
      <c r="G3" s="162" t="s">
        <v>31</v>
      </c>
      <c r="H3" s="163"/>
      <c r="I3" s="163"/>
      <c r="J3" s="163"/>
      <c r="K3" s="163"/>
      <c r="L3" s="164"/>
      <c r="M3" s="160" t="s">
        <v>32</v>
      </c>
      <c r="N3" s="134" t="s">
        <v>33</v>
      </c>
      <c r="O3" s="134" t="s">
        <v>34</v>
      </c>
      <c r="P3" s="134" t="s">
        <v>35</v>
      </c>
    </row>
    <row r="4" spans="1:16" ht="69.75" customHeight="1" x14ac:dyDescent="0.25">
      <c r="A4" s="157"/>
      <c r="B4" s="157"/>
      <c r="C4" s="157"/>
      <c r="D4" s="157"/>
      <c r="E4" s="73" t="s">
        <v>26</v>
      </c>
      <c r="F4" s="73" t="s">
        <v>27</v>
      </c>
      <c r="G4" s="11" t="s">
        <v>14</v>
      </c>
      <c r="H4" s="11" t="s">
        <v>15</v>
      </c>
      <c r="I4" s="11" t="s">
        <v>16</v>
      </c>
      <c r="J4" s="11" t="s">
        <v>28</v>
      </c>
      <c r="K4" s="11" t="s">
        <v>29</v>
      </c>
      <c r="L4" s="11" t="s">
        <v>30</v>
      </c>
      <c r="M4" s="161"/>
      <c r="N4" s="136"/>
      <c r="O4" s="136"/>
      <c r="P4" s="136"/>
    </row>
    <row r="5" spans="1:16" ht="30" customHeight="1" x14ac:dyDescent="0.25">
      <c r="A5" s="72">
        <v>1</v>
      </c>
      <c r="B5" s="72">
        <v>2</v>
      </c>
      <c r="C5" s="72">
        <v>3</v>
      </c>
      <c r="D5" s="72">
        <v>4</v>
      </c>
      <c r="E5" s="72">
        <v>5</v>
      </c>
      <c r="F5" s="72">
        <v>6</v>
      </c>
      <c r="G5" s="11" t="s">
        <v>17</v>
      </c>
      <c r="H5" s="11" t="s">
        <v>37</v>
      </c>
      <c r="I5" s="11" t="s">
        <v>38</v>
      </c>
      <c r="J5" s="11" t="s">
        <v>39</v>
      </c>
      <c r="K5" s="11" t="s">
        <v>40</v>
      </c>
      <c r="L5" s="11" t="s">
        <v>41</v>
      </c>
      <c r="M5" s="11" t="s">
        <v>42</v>
      </c>
      <c r="N5" s="21" t="s">
        <v>43</v>
      </c>
      <c r="O5" s="21" t="s">
        <v>44</v>
      </c>
      <c r="P5" s="21" t="s">
        <v>45</v>
      </c>
    </row>
    <row r="6" spans="1:16" ht="30" customHeight="1" x14ac:dyDescent="0.25">
      <c r="A6" s="153" t="s">
        <v>132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5"/>
    </row>
    <row r="7" spans="1:16" ht="94.5" customHeight="1" x14ac:dyDescent="0.25">
      <c r="A7" s="40">
        <v>1</v>
      </c>
      <c r="B7" s="86" t="s">
        <v>157</v>
      </c>
      <c r="C7" s="140" t="s">
        <v>115</v>
      </c>
      <c r="D7" s="140" t="s">
        <v>116</v>
      </c>
      <c r="E7" s="87">
        <v>100</v>
      </c>
      <c r="F7" s="68">
        <v>2023</v>
      </c>
      <c r="G7" s="61">
        <v>100</v>
      </c>
      <c r="H7" s="61">
        <v>100</v>
      </c>
      <c r="I7" s="61">
        <v>100</v>
      </c>
      <c r="J7" s="61">
        <v>100</v>
      </c>
      <c r="K7" s="61">
        <v>100</v>
      </c>
      <c r="L7" s="61">
        <v>100</v>
      </c>
      <c r="M7" s="143" t="s">
        <v>159</v>
      </c>
      <c r="N7" s="143" t="s">
        <v>108</v>
      </c>
      <c r="O7" s="149" t="s">
        <v>114</v>
      </c>
      <c r="P7" s="134" t="s">
        <v>117</v>
      </c>
    </row>
    <row r="8" spans="1:16" ht="72" customHeight="1" x14ac:dyDescent="0.25">
      <c r="A8" s="40" t="s">
        <v>149</v>
      </c>
      <c r="B8" s="86" t="s">
        <v>153</v>
      </c>
      <c r="C8" s="141"/>
      <c r="D8" s="141"/>
      <c r="E8" s="87">
        <v>917</v>
      </c>
      <c r="F8" s="68">
        <v>2023</v>
      </c>
      <c r="G8" s="82">
        <v>917</v>
      </c>
      <c r="H8" s="61">
        <v>917</v>
      </c>
      <c r="I8" s="61">
        <v>917</v>
      </c>
      <c r="J8" s="61">
        <v>917</v>
      </c>
      <c r="K8" s="61">
        <v>917</v>
      </c>
      <c r="L8" s="81">
        <v>917</v>
      </c>
      <c r="M8" s="144"/>
      <c r="N8" s="144"/>
      <c r="O8" s="150"/>
      <c r="P8" s="135"/>
    </row>
    <row r="9" spans="1:16" ht="67.5" customHeight="1" x14ac:dyDescent="0.25">
      <c r="A9" s="40" t="s">
        <v>150</v>
      </c>
      <c r="B9" s="86" t="s">
        <v>154</v>
      </c>
      <c r="C9" s="142"/>
      <c r="D9" s="142"/>
      <c r="E9" s="83">
        <v>917</v>
      </c>
      <c r="F9" s="83">
        <v>2023</v>
      </c>
      <c r="G9" s="83">
        <v>917</v>
      </c>
      <c r="H9" s="83">
        <v>917</v>
      </c>
      <c r="I9" s="83">
        <v>917</v>
      </c>
      <c r="J9" s="83">
        <v>917</v>
      </c>
      <c r="K9" s="83">
        <v>917</v>
      </c>
      <c r="L9" s="83">
        <v>917</v>
      </c>
      <c r="M9" s="145"/>
      <c r="N9" s="145"/>
      <c r="O9" s="151"/>
      <c r="P9" s="136"/>
    </row>
    <row r="10" spans="1:16" ht="120.75" customHeight="1" x14ac:dyDescent="0.25">
      <c r="A10" s="40">
        <v>2</v>
      </c>
      <c r="B10" s="86" t="s">
        <v>158</v>
      </c>
      <c r="C10" s="137" t="s">
        <v>115</v>
      </c>
      <c r="D10" s="140" t="s">
        <v>116</v>
      </c>
      <c r="E10" s="83">
        <v>100</v>
      </c>
      <c r="F10" s="68">
        <v>2023</v>
      </c>
      <c r="G10" s="83">
        <v>100</v>
      </c>
      <c r="H10" s="83">
        <v>100</v>
      </c>
      <c r="I10" s="83">
        <v>100</v>
      </c>
      <c r="J10" s="83">
        <v>100</v>
      </c>
      <c r="K10" s="83">
        <v>100</v>
      </c>
      <c r="L10" s="83">
        <v>100</v>
      </c>
      <c r="M10" s="143" t="s">
        <v>160</v>
      </c>
      <c r="N10" s="143" t="s">
        <v>108</v>
      </c>
      <c r="O10" s="146" t="s">
        <v>114</v>
      </c>
      <c r="P10" s="134" t="s">
        <v>117</v>
      </c>
    </row>
    <row r="11" spans="1:16" ht="108.75" customHeight="1" x14ac:dyDescent="0.25">
      <c r="A11" s="79" t="s">
        <v>151</v>
      </c>
      <c r="B11" s="80" t="s">
        <v>155</v>
      </c>
      <c r="C11" s="138"/>
      <c r="D11" s="141"/>
      <c r="E11" s="84">
        <v>95</v>
      </c>
      <c r="F11" s="84">
        <v>2023</v>
      </c>
      <c r="G11" s="85">
        <v>95</v>
      </c>
      <c r="H11" s="85">
        <v>95</v>
      </c>
      <c r="I11" s="85">
        <v>95</v>
      </c>
      <c r="J11" s="85">
        <v>95</v>
      </c>
      <c r="K11" s="85">
        <v>95</v>
      </c>
      <c r="L11" s="85">
        <v>95</v>
      </c>
      <c r="M11" s="144"/>
      <c r="N11" s="144"/>
      <c r="O11" s="147"/>
      <c r="P11" s="135"/>
    </row>
    <row r="12" spans="1:16" ht="77.25" customHeight="1" x14ac:dyDescent="0.25">
      <c r="A12" s="79" t="s">
        <v>152</v>
      </c>
      <c r="B12" s="80" t="s">
        <v>156</v>
      </c>
      <c r="C12" s="139"/>
      <c r="D12" s="142"/>
      <c r="E12" s="84">
        <v>95</v>
      </c>
      <c r="F12" s="84">
        <v>2023</v>
      </c>
      <c r="G12" s="85">
        <v>95</v>
      </c>
      <c r="H12" s="85">
        <v>95</v>
      </c>
      <c r="I12" s="85">
        <v>95</v>
      </c>
      <c r="J12" s="85">
        <v>95</v>
      </c>
      <c r="K12" s="85">
        <v>95</v>
      </c>
      <c r="L12" s="85">
        <v>95</v>
      </c>
      <c r="M12" s="145"/>
      <c r="N12" s="145"/>
      <c r="O12" s="148"/>
      <c r="P12" s="136"/>
    </row>
    <row r="15" spans="1:16" x14ac:dyDescent="0.25">
      <c r="B15" s="1" t="s">
        <v>148</v>
      </c>
    </row>
  </sheetData>
  <mergeCells count="24">
    <mergeCell ref="A2:P2"/>
    <mergeCell ref="N3:N4"/>
    <mergeCell ref="O3:O4"/>
    <mergeCell ref="P3:P4"/>
    <mergeCell ref="A6:P6"/>
    <mergeCell ref="A3:A4"/>
    <mergeCell ref="B3:B4"/>
    <mergeCell ref="C3:C4"/>
    <mergeCell ref="D3:D4"/>
    <mergeCell ref="E3:F3"/>
    <mergeCell ref="M3:M4"/>
    <mergeCell ref="G3:L3"/>
    <mergeCell ref="P7:P9"/>
    <mergeCell ref="C10:C12"/>
    <mergeCell ref="D10:D12"/>
    <mergeCell ref="M10:M12"/>
    <mergeCell ref="N10:N12"/>
    <mergeCell ref="O10:O12"/>
    <mergeCell ref="P10:P12"/>
    <mergeCell ref="C7:C9"/>
    <mergeCell ref="D7:D9"/>
    <mergeCell ref="M7:M9"/>
    <mergeCell ref="N7:N9"/>
    <mergeCell ref="O7:O9"/>
  </mergeCells>
  <pageMargins left="1.1811023622047245" right="0.39370078740157483" top="0.78740157480314965" bottom="0.78740157480314965" header="0.31496062992125984" footer="0.31496062992125984"/>
  <pageSetup paperSize="9" scale="40" firstPageNumber="2" fitToHeight="3" orientation="landscape" useFirstPageNumber="1" horizontalDpi="180" verticalDpi="180" r:id="rId1"/>
  <headerFooter>
    <oddHeader>&amp;C&amp;"Times New Roman,обычный"4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view="pageLayout" zoomScale="55" zoomScaleNormal="70" zoomScalePageLayoutView="55" workbookViewId="0">
      <selection activeCell="B6" sqref="B6:N6"/>
    </sheetView>
  </sheetViews>
  <sheetFormatPr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3" customWidth="1"/>
    <col min="12" max="12" width="16.85546875" style="3" customWidth="1"/>
    <col min="13" max="13" width="19.42578125" style="3" customWidth="1"/>
    <col min="14" max="14" width="22.42578125" style="3" customWidth="1"/>
    <col min="15" max="16384" width="9.140625" style="1"/>
  </cols>
  <sheetData>
    <row r="1" spans="1:14" s="6" customFormat="1" ht="24" customHeight="1" x14ac:dyDescent="0.25">
      <c r="A1" s="64"/>
      <c r="B1" s="64"/>
      <c r="C1" s="64"/>
      <c r="D1" s="64"/>
      <c r="E1" s="64"/>
      <c r="F1" s="64"/>
      <c r="G1" s="64"/>
      <c r="H1" s="64"/>
      <c r="I1" s="65"/>
      <c r="J1" s="65"/>
      <c r="K1" s="65"/>
      <c r="L1" s="64"/>
      <c r="M1" s="64"/>
      <c r="N1" s="65"/>
    </row>
    <row r="2" spans="1:14" ht="30" customHeight="1" thickBot="1" x14ac:dyDescent="0.3">
      <c r="A2" s="172" t="s">
        <v>146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 ht="30" customHeight="1" x14ac:dyDescent="0.25">
      <c r="A3" s="173" t="s">
        <v>5</v>
      </c>
      <c r="B3" s="175" t="s">
        <v>23</v>
      </c>
      <c r="C3" s="175" t="s">
        <v>24</v>
      </c>
      <c r="D3" s="175" t="s">
        <v>25</v>
      </c>
      <c r="E3" s="170" t="s">
        <v>6</v>
      </c>
      <c r="F3" s="177" t="s">
        <v>54</v>
      </c>
      <c r="G3" s="177"/>
      <c r="H3" s="177"/>
      <c r="I3" s="177"/>
      <c r="J3" s="177"/>
      <c r="K3" s="177"/>
      <c r="L3" s="178" t="s">
        <v>53</v>
      </c>
      <c r="M3" s="178" t="s">
        <v>33</v>
      </c>
      <c r="N3" s="165" t="s">
        <v>35</v>
      </c>
    </row>
    <row r="4" spans="1:14" ht="69.75" customHeight="1" x14ac:dyDescent="0.25">
      <c r="A4" s="174"/>
      <c r="B4" s="176"/>
      <c r="C4" s="176"/>
      <c r="D4" s="176"/>
      <c r="E4" s="171"/>
      <c r="F4" s="22" t="s">
        <v>55</v>
      </c>
      <c r="G4" s="22" t="s">
        <v>56</v>
      </c>
      <c r="H4" s="22" t="s">
        <v>57</v>
      </c>
      <c r="I4" s="22" t="s">
        <v>57</v>
      </c>
      <c r="J4" s="22" t="s">
        <v>57</v>
      </c>
      <c r="K4" s="22" t="s">
        <v>58</v>
      </c>
      <c r="L4" s="179"/>
      <c r="M4" s="180"/>
      <c r="N4" s="166"/>
    </row>
    <row r="5" spans="1:14" ht="34.5" customHeight="1" x14ac:dyDescent="0.25">
      <c r="A5" s="23" t="s">
        <v>46</v>
      </c>
      <c r="B5" s="24" t="s">
        <v>47</v>
      </c>
      <c r="C5" s="24" t="s">
        <v>48</v>
      </c>
      <c r="D5" s="24" t="s">
        <v>49</v>
      </c>
      <c r="E5" s="24" t="s">
        <v>50</v>
      </c>
      <c r="F5" s="22" t="s">
        <v>18</v>
      </c>
      <c r="G5" s="22" t="s">
        <v>17</v>
      </c>
      <c r="H5" s="22" t="s">
        <v>37</v>
      </c>
      <c r="I5" s="22" t="s">
        <v>38</v>
      </c>
      <c r="J5" s="22" t="s">
        <v>39</v>
      </c>
      <c r="K5" s="22" t="s">
        <v>40</v>
      </c>
      <c r="L5" s="22" t="s">
        <v>41</v>
      </c>
      <c r="M5" s="25" t="s">
        <v>42</v>
      </c>
      <c r="N5" s="26" t="s">
        <v>43</v>
      </c>
    </row>
    <row r="6" spans="1:14" ht="34.5" customHeight="1" x14ac:dyDescent="0.25">
      <c r="A6" s="23"/>
      <c r="B6" s="167" t="s">
        <v>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9"/>
    </row>
    <row r="7" spans="1:14" ht="39" customHeight="1" x14ac:dyDescent="0.25">
      <c r="A7" s="27" t="s">
        <v>112</v>
      </c>
      <c r="B7" s="28" t="s">
        <v>106</v>
      </c>
      <c r="C7" s="28" t="s">
        <v>107</v>
      </c>
      <c r="D7" s="28" t="s">
        <v>112</v>
      </c>
      <c r="E7" s="29" t="s">
        <v>112</v>
      </c>
      <c r="F7" s="29" t="s">
        <v>112</v>
      </c>
      <c r="G7" s="29" t="s">
        <v>112</v>
      </c>
      <c r="H7" s="29" t="s">
        <v>112</v>
      </c>
      <c r="I7" s="29" t="s">
        <v>112</v>
      </c>
      <c r="J7" s="29" t="s">
        <v>112</v>
      </c>
      <c r="K7" s="29" t="s">
        <v>112</v>
      </c>
      <c r="L7" s="29" t="s">
        <v>112</v>
      </c>
      <c r="M7" s="29" t="s">
        <v>112</v>
      </c>
      <c r="N7" s="29" t="s">
        <v>112</v>
      </c>
    </row>
  </sheetData>
  <mergeCells count="11">
    <mergeCell ref="N3:N4"/>
    <mergeCell ref="B6:N6"/>
    <mergeCell ref="E3:E4"/>
    <mergeCell ref="A2:N2"/>
    <mergeCell ref="A3:A4"/>
    <mergeCell ref="B3:B4"/>
    <mergeCell ref="C3:C4"/>
    <mergeCell ref="D3:D4"/>
    <mergeCell ref="F3:K3"/>
    <mergeCell ref="L3:L4"/>
    <mergeCell ref="M3:M4"/>
  </mergeCells>
  <pageMargins left="1.1811023622047245" right="0.39370078740157483" top="0.78740157480314965" bottom="0.78740157480314965" header="0.31496062992125984" footer="0.31496062992125984"/>
  <pageSetup paperSize="9" scale="52" firstPageNumber="2" fitToHeight="3" orientation="landscape" useFirstPageNumber="1" horizontalDpi="180" verticalDpi="180" r:id="rId1"/>
  <headerFooter>
    <oddHeader xml:space="preserve">&amp;C&amp;"Times New Roman,обычный"5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view="pageLayout" topLeftCell="A4" zoomScale="106" zoomScaleNormal="85" zoomScaleSheetLayoutView="85" zoomScalePageLayoutView="106" workbookViewId="0">
      <selection activeCell="H10" sqref="H10"/>
    </sheetView>
  </sheetViews>
  <sheetFormatPr defaultRowHeight="15" x14ac:dyDescent="0.25"/>
  <cols>
    <col min="1" max="1" width="8.28515625" style="8" customWidth="1"/>
    <col min="2" max="2" width="55.85546875" style="8" customWidth="1"/>
    <col min="3" max="3" width="110.140625" style="8" customWidth="1"/>
    <col min="4" max="4" width="31" style="8" hidden="1" customWidth="1"/>
    <col min="5" max="5" width="68.7109375" style="8" customWidth="1"/>
    <col min="6" max="16384" width="9.140625" style="8"/>
  </cols>
  <sheetData>
    <row r="1" spans="1:12" s="6" customFormat="1" ht="28.5" customHeight="1" x14ac:dyDescent="0.25">
      <c r="A1" s="92"/>
      <c r="B1" s="92"/>
      <c r="C1" s="92"/>
      <c r="D1" s="92"/>
      <c r="E1" s="92"/>
    </row>
    <row r="2" spans="1:12" s="6" customFormat="1" ht="27.75" customHeight="1" x14ac:dyDescent="0.25">
      <c r="A2"/>
      <c r="B2"/>
      <c r="C2"/>
      <c r="D2"/>
      <c r="E2"/>
    </row>
    <row r="3" spans="1:12" s="6" customFormat="1" ht="59.25" customHeight="1" x14ac:dyDescent="0.25">
      <c r="A3" s="187" t="s">
        <v>118</v>
      </c>
      <c r="B3" s="187"/>
      <c r="C3" s="187"/>
      <c r="D3" s="187"/>
      <c r="E3" s="187"/>
      <c r="J3" s="62"/>
    </row>
    <row r="4" spans="1:12" s="6" customFormat="1" ht="15" customHeight="1" x14ac:dyDescent="0.25">
      <c r="A4" s="50" t="s">
        <v>119</v>
      </c>
      <c r="B4" s="188" t="s">
        <v>120</v>
      </c>
      <c r="C4" s="188" t="s">
        <v>121</v>
      </c>
      <c r="D4" s="188"/>
      <c r="E4" s="188" t="s">
        <v>122</v>
      </c>
    </row>
    <row r="5" spans="1:12" s="6" customFormat="1" ht="43.5" customHeight="1" x14ac:dyDescent="0.25">
      <c r="A5" s="50" t="s">
        <v>123</v>
      </c>
      <c r="B5" s="188"/>
      <c r="C5" s="188"/>
      <c r="D5" s="188"/>
      <c r="E5" s="188"/>
    </row>
    <row r="6" spans="1:12" s="6" customFormat="1" ht="24" customHeight="1" x14ac:dyDescent="0.25">
      <c r="A6" s="50">
        <v>1</v>
      </c>
      <c r="B6" s="50">
        <v>2</v>
      </c>
      <c r="C6" s="188">
        <v>3</v>
      </c>
      <c r="D6" s="188"/>
      <c r="E6" s="50">
        <v>4</v>
      </c>
    </row>
    <row r="7" spans="1:12" s="6" customFormat="1" ht="25.5" customHeight="1" x14ac:dyDescent="0.25">
      <c r="A7" s="75"/>
      <c r="B7" s="182" t="s">
        <v>124</v>
      </c>
      <c r="C7" s="182"/>
      <c r="D7" s="182"/>
      <c r="E7" s="182"/>
    </row>
    <row r="8" spans="1:12" s="6" customFormat="1" ht="40.5" customHeight="1" x14ac:dyDescent="0.25">
      <c r="A8" s="75">
        <v>1</v>
      </c>
      <c r="B8" s="181" t="s">
        <v>138</v>
      </c>
      <c r="C8" s="181"/>
      <c r="D8" s="181"/>
      <c r="E8" s="181"/>
    </row>
    <row r="9" spans="1:12" s="6" customFormat="1" ht="25.5" customHeight="1" x14ac:dyDescent="0.25">
      <c r="A9" s="75"/>
      <c r="B9" s="183" t="s">
        <v>126</v>
      </c>
      <c r="C9" s="184"/>
      <c r="D9" s="183" t="s">
        <v>127</v>
      </c>
      <c r="E9" s="184"/>
    </row>
    <row r="10" spans="1:12" s="6" customFormat="1" ht="97.5" customHeight="1" x14ac:dyDescent="0.25">
      <c r="A10" s="76" t="s">
        <v>125</v>
      </c>
      <c r="B10" s="71" t="s">
        <v>140</v>
      </c>
      <c r="C10" s="189" t="s">
        <v>132</v>
      </c>
      <c r="D10" s="189"/>
      <c r="E10" s="77" t="s">
        <v>142</v>
      </c>
      <c r="F10" s="63"/>
      <c r="G10" s="63"/>
      <c r="H10" s="63"/>
      <c r="I10" s="63"/>
      <c r="J10" s="63"/>
      <c r="K10" s="63"/>
      <c r="L10" s="63"/>
    </row>
    <row r="11" spans="1:12" s="6" customFormat="1" ht="25.5" customHeight="1" x14ac:dyDescent="0.25">
      <c r="A11" s="75">
        <v>2</v>
      </c>
      <c r="B11" s="181" t="s">
        <v>139</v>
      </c>
      <c r="C11" s="182"/>
      <c r="D11" s="182"/>
      <c r="E11" s="182"/>
      <c r="F11" s="63"/>
      <c r="G11" s="63"/>
      <c r="H11" s="63"/>
      <c r="I11" s="63"/>
      <c r="J11" s="63"/>
      <c r="K11" s="63"/>
      <c r="L11" s="63"/>
    </row>
    <row r="12" spans="1:12" s="6" customFormat="1" ht="39" customHeight="1" x14ac:dyDescent="0.25">
      <c r="A12" s="75"/>
      <c r="B12" s="183" t="s">
        <v>130</v>
      </c>
      <c r="C12" s="184"/>
      <c r="D12" s="183" t="s">
        <v>131</v>
      </c>
      <c r="E12" s="184"/>
      <c r="F12" s="63"/>
      <c r="G12" s="63"/>
      <c r="H12" s="63"/>
      <c r="I12" s="63"/>
      <c r="J12" s="63"/>
      <c r="K12" s="63"/>
      <c r="L12" s="63"/>
    </row>
    <row r="13" spans="1:12" s="6" customFormat="1" ht="99" customHeight="1" x14ac:dyDescent="0.25">
      <c r="A13" s="78" t="s">
        <v>144</v>
      </c>
      <c r="B13" s="71" t="s">
        <v>140</v>
      </c>
      <c r="C13" s="185" t="s">
        <v>133</v>
      </c>
      <c r="D13" s="186"/>
      <c r="E13" s="77" t="s">
        <v>143</v>
      </c>
      <c r="F13" s="63"/>
      <c r="G13" s="63"/>
      <c r="H13" s="63"/>
      <c r="I13" s="63"/>
      <c r="J13" s="63"/>
      <c r="K13" s="63"/>
      <c r="L13" s="63"/>
    </row>
    <row r="14" spans="1:12" s="6" customFormat="1" ht="58.5" customHeight="1" x14ac:dyDescent="0.25">
      <c r="A14" s="8"/>
      <c r="B14" s="8"/>
      <c r="C14" s="8"/>
      <c r="D14" s="8"/>
    </row>
    <row r="15" spans="1:12" s="6" customFormat="1" ht="29.25" customHeight="1" x14ac:dyDescent="0.25">
      <c r="A15" s="8"/>
      <c r="B15" s="8"/>
      <c r="C15" s="8"/>
      <c r="D15" s="8"/>
    </row>
    <row r="16" spans="1:12" s="6" customFormat="1" ht="29.25" customHeight="1" x14ac:dyDescent="0.25">
      <c r="A16" s="8"/>
      <c r="B16" s="8"/>
      <c r="C16" s="8"/>
      <c r="D16" s="8"/>
    </row>
    <row r="17" spans="1:5" s="6" customFormat="1" ht="115.5" customHeight="1" x14ac:dyDescent="0.25">
      <c r="A17" s="8"/>
      <c r="B17" s="8"/>
      <c r="C17" s="8"/>
      <c r="D17" s="8"/>
    </row>
    <row r="18" spans="1:5" s="6" customFormat="1" ht="25.5" customHeight="1" x14ac:dyDescent="0.25">
      <c r="A18" s="8"/>
      <c r="B18" s="8"/>
      <c r="C18" s="8"/>
      <c r="D18" s="8"/>
      <c r="E18" s="8"/>
    </row>
    <row r="19" spans="1:5" s="6" customFormat="1" x14ac:dyDescent="0.25">
      <c r="A19" s="8"/>
      <c r="B19" s="8"/>
      <c r="C19" s="8"/>
      <c r="D19" s="8"/>
      <c r="E19" s="8"/>
    </row>
    <row r="20" spans="1:5" s="6" customFormat="1" x14ac:dyDescent="0.25">
      <c r="A20" s="8"/>
      <c r="B20" s="8"/>
      <c r="C20" s="8"/>
      <c r="D20" s="8"/>
      <c r="E20" s="8"/>
    </row>
  </sheetData>
  <mergeCells count="15">
    <mergeCell ref="B11:E11"/>
    <mergeCell ref="B12:C12"/>
    <mergeCell ref="D12:E12"/>
    <mergeCell ref="C13:D13"/>
    <mergeCell ref="A1:E1"/>
    <mergeCell ref="A3:E3"/>
    <mergeCell ref="B4:B5"/>
    <mergeCell ref="C4:D5"/>
    <mergeCell ref="E4:E5"/>
    <mergeCell ref="C6:D6"/>
    <mergeCell ref="B7:E7"/>
    <mergeCell ref="B8:E8"/>
    <mergeCell ref="D9:E9"/>
    <mergeCell ref="C10:D10"/>
    <mergeCell ref="B9:C9"/>
  </mergeCells>
  <pageMargins left="1.1811023622047245" right="0.39370078740157483" top="0.78740157480314965" bottom="0.78740157480314965" header="0.31496062992125984" footer="0.31496062992125984"/>
  <pageSetup paperSize="9" scale="44" firstPageNumber="5" fitToHeight="5" orientation="landscape" useFirstPageNumber="1" verticalDpi="180" r:id="rId1"/>
  <headerFooter>
    <oddHeader>&amp;C6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view="pageLayout" zoomScale="55" zoomScaleNormal="85" zoomScaleSheetLayoutView="85" zoomScalePageLayoutView="55" workbookViewId="0">
      <selection activeCell="H7" sqref="H7:H20"/>
    </sheetView>
  </sheetViews>
  <sheetFormatPr defaultRowHeight="15" x14ac:dyDescent="0.25"/>
  <cols>
    <col min="1" max="1" width="97.7109375" style="8" customWidth="1"/>
    <col min="2" max="2" width="16.28515625" style="13" customWidth="1"/>
    <col min="3" max="7" width="16.28515625" style="8" customWidth="1"/>
    <col min="8" max="8" width="16.140625" style="8" customWidth="1"/>
    <col min="9" max="16384" width="9.140625" style="8"/>
  </cols>
  <sheetData>
    <row r="1" spans="1:8" s="6" customFormat="1" ht="80.25" customHeight="1" x14ac:dyDescent="0.25">
      <c r="A1" s="32"/>
      <c r="B1" s="32"/>
      <c r="C1" s="14"/>
      <c r="D1" s="15"/>
      <c r="E1" s="190"/>
      <c r="F1" s="190"/>
      <c r="G1" s="190"/>
    </row>
    <row r="2" spans="1:8" s="6" customFormat="1" ht="28.5" customHeight="1" x14ac:dyDescent="0.25">
      <c r="A2" s="69"/>
      <c r="B2" s="64"/>
      <c r="C2" s="70"/>
      <c r="D2" s="65"/>
      <c r="E2" s="70"/>
      <c r="F2" s="191"/>
      <c r="G2" s="191"/>
    </row>
    <row r="3" spans="1:8" s="6" customFormat="1" ht="27.75" customHeight="1" x14ac:dyDescent="0.25">
      <c r="A3" s="192" t="s">
        <v>147</v>
      </c>
      <c r="B3" s="192"/>
      <c r="C3" s="192"/>
      <c r="D3" s="192"/>
      <c r="E3" s="192"/>
      <c r="F3" s="192"/>
      <c r="G3" s="192"/>
    </row>
    <row r="4" spans="1:8" s="6" customFormat="1" ht="59.25" customHeight="1" x14ac:dyDescent="0.25">
      <c r="A4" s="193" t="s">
        <v>59</v>
      </c>
      <c r="B4" s="194" t="s">
        <v>60</v>
      </c>
      <c r="C4" s="195"/>
      <c r="D4" s="195"/>
      <c r="E4" s="195"/>
      <c r="F4" s="195"/>
      <c r="G4" s="195"/>
      <c r="H4" s="196"/>
    </row>
    <row r="5" spans="1:8" s="6" customFormat="1" ht="43.5" customHeight="1" x14ac:dyDescent="0.25">
      <c r="A5" s="193"/>
      <c r="B5" s="16">
        <v>2025</v>
      </c>
      <c r="C5" s="16">
        <v>2026</v>
      </c>
      <c r="D5" s="16">
        <v>2027</v>
      </c>
      <c r="E5" s="16">
        <v>2028</v>
      </c>
      <c r="F5" s="16">
        <v>2029</v>
      </c>
      <c r="G5" s="16">
        <v>2030</v>
      </c>
      <c r="H5" s="58" t="s">
        <v>7</v>
      </c>
    </row>
    <row r="6" spans="1:8" s="6" customFormat="1" ht="24" customHeight="1" x14ac:dyDescent="0.25">
      <c r="A6" s="18" t="s">
        <v>46</v>
      </c>
      <c r="B6" s="18" t="s">
        <v>47</v>
      </c>
      <c r="C6" s="16" t="s">
        <v>48</v>
      </c>
      <c r="D6" s="16" t="s">
        <v>49</v>
      </c>
      <c r="E6" s="16" t="s">
        <v>50</v>
      </c>
      <c r="F6" s="16" t="s">
        <v>18</v>
      </c>
      <c r="G6" s="16" t="s">
        <v>17</v>
      </c>
      <c r="H6" s="58">
        <v>8</v>
      </c>
    </row>
    <row r="7" spans="1:8" s="6" customFormat="1" ht="38.25" customHeight="1" x14ac:dyDescent="0.25">
      <c r="A7" s="74" t="s">
        <v>145</v>
      </c>
      <c r="B7" s="33">
        <f>B9+B10+B11</f>
        <v>1903362</v>
      </c>
      <c r="C7" s="33">
        <f t="shared" ref="C7:G7" si="0">C9+C10+C11</f>
        <v>1961631</v>
      </c>
      <c r="D7" s="33">
        <f t="shared" si="0"/>
        <v>1961642</v>
      </c>
      <c r="E7" s="33">
        <f t="shared" si="0"/>
        <v>0</v>
      </c>
      <c r="F7" s="33">
        <f t="shared" si="0"/>
        <v>0</v>
      </c>
      <c r="G7" s="33">
        <f t="shared" si="0"/>
        <v>0</v>
      </c>
      <c r="H7" s="33">
        <f>H14+H21</f>
        <v>5826635</v>
      </c>
    </row>
    <row r="8" spans="1:8" s="6" customFormat="1" ht="27.75" customHeight="1" x14ac:dyDescent="0.25">
      <c r="A8" s="31" t="s">
        <v>61</v>
      </c>
      <c r="B8" s="7"/>
      <c r="C8" s="7"/>
      <c r="D8" s="7"/>
      <c r="E8" s="7"/>
      <c r="F8" s="7"/>
      <c r="G8" s="7"/>
      <c r="H8" s="59"/>
    </row>
    <row r="9" spans="1:8" s="6" customFormat="1" ht="38.25" customHeight="1" x14ac:dyDescent="0.25">
      <c r="A9" s="31" t="s">
        <v>62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f t="shared" ref="H9:H13" si="1">SUM(B9:G9)</f>
        <v>0</v>
      </c>
    </row>
    <row r="10" spans="1:8" s="6" customFormat="1" ht="38.25" customHeight="1" x14ac:dyDescent="0.25">
      <c r="A10" s="31" t="s">
        <v>63</v>
      </c>
      <c r="B10" s="7">
        <v>1902300</v>
      </c>
      <c r="C10" s="7">
        <v>1960700</v>
      </c>
      <c r="D10" s="7">
        <v>1960700</v>
      </c>
      <c r="E10" s="7">
        <v>0</v>
      </c>
      <c r="F10" s="7">
        <v>0</v>
      </c>
      <c r="G10" s="7">
        <v>0</v>
      </c>
      <c r="H10" s="7">
        <f t="shared" si="1"/>
        <v>5823700</v>
      </c>
    </row>
    <row r="11" spans="1:8" s="6" customFormat="1" ht="38.25" customHeight="1" x14ac:dyDescent="0.25">
      <c r="A11" s="31" t="s">
        <v>64</v>
      </c>
      <c r="B11" s="7">
        <f>B18+B25</f>
        <v>1062</v>
      </c>
      <c r="C11" s="7">
        <f t="shared" ref="C11:G11" si="2">C18+C25</f>
        <v>931</v>
      </c>
      <c r="D11" s="7">
        <f t="shared" si="2"/>
        <v>942</v>
      </c>
      <c r="E11" s="7">
        <f t="shared" si="2"/>
        <v>0</v>
      </c>
      <c r="F11" s="7">
        <f t="shared" si="2"/>
        <v>0</v>
      </c>
      <c r="G11" s="7">
        <f t="shared" si="2"/>
        <v>0</v>
      </c>
      <c r="H11" s="7">
        <f t="shared" si="1"/>
        <v>2935</v>
      </c>
    </row>
    <row r="12" spans="1:8" s="6" customFormat="1" ht="38.25" customHeight="1" x14ac:dyDescent="0.25">
      <c r="A12" s="31" t="s">
        <v>65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f t="shared" si="1"/>
        <v>0</v>
      </c>
    </row>
    <row r="13" spans="1:8" s="6" customFormat="1" ht="38.25" customHeight="1" x14ac:dyDescent="0.25">
      <c r="A13" s="31" t="s">
        <v>66</v>
      </c>
      <c r="B13" s="7">
        <v>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f t="shared" si="1"/>
        <v>0</v>
      </c>
    </row>
    <row r="14" spans="1:8" s="6" customFormat="1" ht="60" customHeight="1" x14ac:dyDescent="0.25">
      <c r="A14" s="88" t="s">
        <v>136</v>
      </c>
      <c r="B14" s="33">
        <f>B16+B17+B18</f>
        <v>1902300</v>
      </c>
      <c r="C14" s="33">
        <f t="shared" ref="C14:H14" si="3">C16+C17+C18</f>
        <v>1960700</v>
      </c>
      <c r="D14" s="33">
        <f t="shared" si="3"/>
        <v>1960700</v>
      </c>
      <c r="E14" s="33">
        <f t="shared" si="3"/>
        <v>0</v>
      </c>
      <c r="F14" s="33">
        <f t="shared" si="3"/>
        <v>0</v>
      </c>
      <c r="G14" s="33">
        <f t="shared" si="3"/>
        <v>0</v>
      </c>
      <c r="H14" s="33">
        <f t="shared" si="3"/>
        <v>5823700</v>
      </c>
    </row>
    <row r="15" spans="1:8" s="6" customFormat="1" ht="42" customHeight="1" x14ac:dyDescent="0.25">
      <c r="A15" s="31" t="s">
        <v>61</v>
      </c>
      <c r="B15" s="7"/>
      <c r="C15" s="7"/>
      <c r="D15" s="7"/>
      <c r="E15" s="7"/>
      <c r="F15" s="7"/>
      <c r="G15" s="7"/>
      <c r="H15" s="57"/>
    </row>
    <row r="16" spans="1:8" s="6" customFormat="1" ht="38.25" customHeight="1" x14ac:dyDescent="0.25">
      <c r="A16" s="31" t="s">
        <v>62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f t="shared" ref="H16:H20" si="4">SUM(B16:G16)</f>
        <v>0</v>
      </c>
    </row>
    <row r="17" spans="1:8" s="6" customFormat="1" ht="38.25" customHeight="1" x14ac:dyDescent="0.25">
      <c r="A17" s="31" t="s">
        <v>63</v>
      </c>
      <c r="B17" s="7">
        <v>1902300</v>
      </c>
      <c r="C17" s="7">
        <v>1960700</v>
      </c>
      <c r="D17" s="7">
        <v>1960700</v>
      </c>
      <c r="E17" s="7">
        <v>0</v>
      </c>
      <c r="F17" s="7">
        <v>0</v>
      </c>
      <c r="G17" s="7">
        <v>0</v>
      </c>
      <c r="H17" s="7">
        <f t="shared" si="4"/>
        <v>5823700</v>
      </c>
    </row>
    <row r="18" spans="1:8" s="6" customFormat="1" ht="38.25" customHeight="1" x14ac:dyDescent="0.25">
      <c r="A18" s="31" t="s">
        <v>64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f t="shared" si="4"/>
        <v>0</v>
      </c>
    </row>
    <row r="19" spans="1:8" s="6" customFormat="1" ht="38.25" customHeight="1" x14ac:dyDescent="0.25">
      <c r="A19" s="31" t="s">
        <v>65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f t="shared" si="4"/>
        <v>0</v>
      </c>
    </row>
    <row r="20" spans="1:8" s="6" customFormat="1" ht="38.25" customHeight="1" x14ac:dyDescent="0.25">
      <c r="A20" s="31" t="s">
        <v>66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f t="shared" si="4"/>
        <v>0</v>
      </c>
    </row>
    <row r="21" spans="1:8" s="6" customFormat="1" ht="84" customHeight="1" x14ac:dyDescent="0.25">
      <c r="A21" s="88" t="s">
        <v>137</v>
      </c>
      <c r="B21" s="33">
        <f>B23+B24+B25</f>
        <v>1062</v>
      </c>
      <c r="C21" s="33">
        <f t="shared" ref="C21:H21" si="5">C23+C24+C25</f>
        <v>931</v>
      </c>
      <c r="D21" s="33">
        <f t="shared" si="5"/>
        <v>942</v>
      </c>
      <c r="E21" s="33">
        <f t="shared" si="5"/>
        <v>0</v>
      </c>
      <c r="F21" s="33">
        <f t="shared" si="5"/>
        <v>0</v>
      </c>
      <c r="G21" s="33">
        <f t="shared" si="5"/>
        <v>0</v>
      </c>
      <c r="H21" s="33">
        <f t="shared" si="5"/>
        <v>2935</v>
      </c>
    </row>
    <row r="22" spans="1:8" s="6" customFormat="1" ht="27.75" customHeight="1" x14ac:dyDescent="0.25">
      <c r="A22" s="31" t="s">
        <v>61</v>
      </c>
      <c r="B22" s="7"/>
      <c r="C22" s="7"/>
      <c r="D22" s="7"/>
      <c r="E22" s="7"/>
      <c r="F22" s="7"/>
      <c r="G22" s="7"/>
      <c r="H22" s="57"/>
    </row>
    <row r="23" spans="1:8" s="6" customFormat="1" ht="38.25" customHeight="1" x14ac:dyDescent="0.25">
      <c r="A23" s="31" t="s">
        <v>62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f>SUM(B23:G23)</f>
        <v>0</v>
      </c>
    </row>
    <row r="24" spans="1:8" s="6" customFormat="1" ht="38.25" customHeight="1" x14ac:dyDescent="0.25">
      <c r="A24" s="31" t="s">
        <v>63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f>SUM(B24:G24)</f>
        <v>0</v>
      </c>
    </row>
    <row r="25" spans="1:8" s="6" customFormat="1" ht="38.25" customHeight="1" x14ac:dyDescent="0.25">
      <c r="A25" s="31" t="s">
        <v>64</v>
      </c>
      <c r="B25" s="7">
        <v>1062</v>
      </c>
      <c r="C25" s="7">
        <v>931</v>
      </c>
      <c r="D25" s="7">
        <v>942</v>
      </c>
      <c r="E25" s="7">
        <v>0</v>
      </c>
      <c r="F25" s="7">
        <v>0</v>
      </c>
      <c r="G25" s="7">
        <v>0</v>
      </c>
      <c r="H25" s="7">
        <f>SUM(B25:G25)</f>
        <v>2935</v>
      </c>
    </row>
    <row r="26" spans="1:8" s="6" customFormat="1" ht="38.25" customHeight="1" x14ac:dyDescent="0.25">
      <c r="A26" s="31" t="s">
        <v>65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f>SUM(B26:G26)</f>
        <v>0</v>
      </c>
    </row>
    <row r="27" spans="1:8" s="6" customFormat="1" ht="38.25" customHeight="1" x14ac:dyDescent="0.25">
      <c r="A27" s="30" t="s">
        <v>66</v>
      </c>
      <c r="B27" s="7"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f>SUM(B27:G27)</f>
        <v>0</v>
      </c>
    </row>
    <row r="28" spans="1:8" s="6" customFormat="1" x14ac:dyDescent="0.25">
      <c r="A28" s="8"/>
      <c r="B28" s="13"/>
      <c r="C28" s="8"/>
      <c r="D28" s="8"/>
      <c r="E28" s="8"/>
      <c r="F28" s="8"/>
      <c r="G28" s="8"/>
      <c r="H28" s="8"/>
    </row>
    <row r="29" spans="1:8" s="6" customFormat="1" x14ac:dyDescent="0.25">
      <c r="A29" s="8"/>
      <c r="B29" s="13"/>
      <c r="C29" s="8"/>
      <c r="D29" s="8"/>
      <c r="E29" s="8"/>
      <c r="F29" s="8"/>
      <c r="G29" s="8"/>
      <c r="H29" s="8"/>
    </row>
  </sheetData>
  <mergeCells count="5">
    <mergeCell ref="E1:G1"/>
    <mergeCell ref="F2:G2"/>
    <mergeCell ref="A3:G3"/>
    <mergeCell ref="A4:A5"/>
    <mergeCell ref="B4:H4"/>
  </mergeCells>
  <pageMargins left="1.1811023622047245" right="0.39370078740157483" top="0.78740157480314965" bottom="0.78740157480314965" header="0.31496062992125984" footer="0.31496062992125984"/>
  <pageSetup paperSize="9" scale="60" firstPageNumber="5" fitToHeight="5" orientation="landscape" useFirstPageNumber="1" verticalDpi="180" r:id="rId1"/>
  <headerFooter differentOddEven="1">
    <oddHeader>&amp;C7</oddHeader>
    <evenHeader>&amp;C8</even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view="pageLayout" zoomScale="40" zoomScaleNormal="70" zoomScalePageLayoutView="40" workbookViewId="0">
      <selection activeCell="N10" sqref="N10"/>
    </sheetView>
  </sheetViews>
  <sheetFormatPr defaultRowHeight="15" x14ac:dyDescent="0.25"/>
  <cols>
    <col min="1" max="4" width="9.140625" style="1"/>
    <col min="5" max="5" width="6" style="1" customWidth="1"/>
    <col min="6" max="6" width="9.140625" style="1" hidden="1" customWidth="1"/>
    <col min="7" max="7" width="16.42578125" style="1" customWidth="1"/>
    <col min="8" max="8" width="14.42578125" style="3" customWidth="1"/>
    <col min="9" max="9" width="16.42578125" style="3" customWidth="1"/>
    <col min="10" max="10" width="16.85546875" style="3" customWidth="1"/>
    <col min="11" max="11" width="21.140625" style="3" customWidth="1"/>
    <col min="12" max="12" width="26.85546875" style="3" customWidth="1"/>
    <col min="13" max="13" width="59.28515625" style="3" customWidth="1"/>
    <col min="14" max="14" width="92.85546875" style="3" customWidth="1"/>
    <col min="15" max="16384" width="9.140625" style="1"/>
  </cols>
  <sheetData>
    <row r="1" spans="1:14" ht="16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34"/>
      <c r="L1" s="34"/>
      <c r="M1" s="1"/>
      <c r="N1" s="51" t="s">
        <v>13</v>
      </c>
    </row>
    <row r="2" spans="1:14" ht="69" customHeight="1" thickBot="1" x14ac:dyDescent="0.3">
      <c r="A2" s="199" t="s">
        <v>67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</row>
    <row r="3" spans="1:14" ht="15.75" customHeight="1" x14ac:dyDescent="0.25">
      <c r="A3" s="200" t="s">
        <v>5</v>
      </c>
      <c r="B3" s="202" t="s">
        <v>68</v>
      </c>
      <c r="C3" s="202" t="s">
        <v>69</v>
      </c>
      <c r="D3" s="202" t="s">
        <v>70</v>
      </c>
      <c r="E3" s="198" t="s">
        <v>71</v>
      </c>
      <c r="F3" s="198" t="s">
        <v>72</v>
      </c>
      <c r="G3" s="198" t="s">
        <v>73</v>
      </c>
      <c r="H3" s="204" t="s">
        <v>74</v>
      </c>
      <c r="I3" s="204"/>
      <c r="J3" s="204"/>
      <c r="K3" s="204"/>
      <c r="L3" s="204"/>
      <c r="M3" s="205" t="s">
        <v>77</v>
      </c>
      <c r="N3" s="207" t="s">
        <v>78</v>
      </c>
    </row>
    <row r="4" spans="1:14" ht="16.5" customHeight="1" x14ac:dyDescent="0.25">
      <c r="A4" s="201"/>
      <c r="B4" s="203"/>
      <c r="C4" s="203"/>
      <c r="D4" s="203"/>
      <c r="E4" s="157"/>
      <c r="F4" s="157"/>
      <c r="G4" s="157"/>
      <c r="H4" s="11" t="s">
        <v>75</v>
      </c>
      <c r="I4" s="11" t="s">
        <v>75</v>
      </c>
      <c r="J4" s="11" t="s">
        <v>75</v>
      </c>
      <c r="K4" s="11" t="s">
        <v>75</v>
      </c>
      <c r="L4" s="21" t="s">
        <v>76</v>
      </c>
      <c r="M4" s="206"/>
      <c r="N4" s="208"/>
    </row>
    <row r="5" spans="1:14" ht="16.5" customHeight="1" x14ac:dyDescent="0.25">
      <c r="A5" s="20">
        <v>1</v>
      </c>
      <c r="B5" s="45">
        <v>2</v>
      </c>
      <c r="C5" s="45">
        <v>3</v>
      </c>
      <c r="D5" s="45">
        <v>4</v>
      </c>
      <c r="E5" s="45" t="s">
        <v>50</v>
      </c>
      <c r="F5" s="45" t="s">
        <v>18</v>
      </c>
      <c r="G5" s="45" t="s">
        <v>17</v>
      </c>
      <c r="H5" s="11" t="s">
        <v>37</v>
      </c>
      <c r="I5" s="11" t="s">
        <v>38</v>
      </c>
      <c r="J5" s="11" t="s">
        <v>39</v>
      </c>
      <c r="K5" s="11" t="s">
        <v>40</v>
      </c>
      <c r="L5" s="11" t="s">
        <v>41</v>
      </c>
      <c r="M5" s="11" t="s">
        <v>42</v>
      </c>
      <c r="N5" s="21" t="s">
        <v>43</v>
      </c>
    </row>
    <row r="6" spans="1:14" ht="43.5" customHeight="1" x14ac:dyDescent="0.25">
      <c r="A6" s="197" t="s">
        <v>51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ht="63.75" customHeight="1" x14ac:dyDescent="0.25">
      <c r="A7" s="230" t="s">
        <v>81</v>
      </c>
      <c r="B7" s="209"/>
      <c r="C7" s="209"/>
      <c r="D7" s="209"/>
      <c r="E7" s="209"/>
      <c r="F7" s="210"/>
      <c r="G7" s="35" t="s">
        <v>7</v>
      </c>
      <c r="H7" s="52" t="s">
        <v>112</v>
      </c>
      <c r="I7" s="52" t="s">
        <v>112</v>
      </c>
      <c r="J7" s="52" t="s">
        <v>112</v>
      </c>
      <c r="K7" s="52" t="s">
        <v>112</v>
      </c>
      <c r="L7" s="52" t="s">
        <v>112</v>
      </c>
      <c r="M7" s="52" t="s">
        <v>112</v>
      </c>
      <c r="N7" s="52" t="s">
        <v>112</v>
      </c>
    </row>
    <row r="8" spans="1:14" ht="31.5" x14ac:dyDescent="0.25">
      <c r="A8" s="231"/>
      <c r="B8" s="211"/>
      <c r="C8" s="211"/>
      <c r="D8" s="211"/>
      <c r="E8" s="211"/>
      <c r="F8" s="212"/>
      <c r="G8" s="36" t="s">
        <v>79</v>
      </c>
      <c r="H8" s="52" t="s">
        <v>112</v>
      </c>
      <c r="I8" s="52" t="s">
        <v>112</v>
      </c>
      <c r="J8" s="52" t="s">
        <v>112</v>
      </c>
      <c r="K8" s="52" t="s">
        <v>112</v>
      </c>
      <c r="L8" s="52" t="s">
        <v>112</v>
      </c>
      <c r="M8" s="52" t="s">
        <v>112</v>
      </c>
      <c r="N8" s="52" t="s">
        <v>112</v>
      </c>
    </row>
    <row r="9" spans="1:14" ht="47.25" x14ac:dyDescent="0.25">
      <c r="A9" s="231"/>
      <c r="B9" s="211"/>
      <c r="C9" s="211"/>
      <c r="D9" s="211"/>
      <c r="E9" s="211"/>
      <c r="F9" s="212"/>
      <c r="G9" s="36" t="s">
        <v>80</v>
      </c>
      <c r="H9" s="52" t="s">
        <v>112</v>
      </c>
      <c r="I9" s="52" t="s">
        <v>112</v>
      </c>
      <c r="J9" s="52" t="s">
        <v>112</v>
      </c>
      <c r="K9" s="52" t="s">
        <v>112</v>
      </c>
      <c r="L9" s="52" t="s">
        <v>112</v>
      </c>
      <c r="M9" s="52" t="s">
        <v>112</v>
      </c>
      <c r="N9" s="52" t="s">
        <v>112</v>
      </c>
    </row>
    <row r="10" spans="1:14" ht="31.5" x14ac:dyDescent="0.25">
      <c r="A10" s="231"/>
      <c r="B10" s="211"/>
      <c r="C10" s="211"/>
      <c r="D10" s="211"/>
      <c r="E10" s="211"/>
      <c r="F10" s="212"/>
      <c r="G10" s="36" t="s">
        <v>64</v>
      </c>
      <c r="H10" s="52" t="s">
        <v>112</v>
      </c>
      <c r="I10" s="52" t="s">
        <v>112</v>
      </c>
      <c r="J10" s="52" t="s">
        <v>112</v>
      </c>
      <c r="K10" s="52" t="s">
        <v>112</v>
      </c>
      <c r="L10" s="52" t="s">
        <v>112</v>
      </c>
      <c r="M10" s="52" t="s">
        <v>112</v>
      </c>
      <c r="N10" s="52" t="s">
        <v>112</v>
      </c>
    </row>
    <row r="11" spans="1:14" ht="31.5" x14ac:dyDescent="0.25">
      <c r="A11" s="232"/>
      <c r="B11" s="213"/>
      <c r="C11" s="213"/>
      <c r="D11" s="213"/>
      <c r="E11" s="213"/>
      <c r="F11" s="214"/>
      <c r="G11" s="48" t="s">
        <v>65</v>
      </c>
      <c r="H11" s="52" t="s">
        <v>112</v>
      </c>
      <c r="I11" s="52" t="s">
        <v>112</v>
      </c>
      <c r="J11" s="52" t="s">
        <v>112</v>
      </c>
      <c r="K11" s="52" t="s">
        <v>112</v>
      </c>
      <c r="L11" s="52" t="s">
        <v>112</v>
      </c>
      <c r="M11" s="52" t="s">
        <v>112</v>
      </c>
      <c r="N11" s="52" t="s">
        <v>112</v>
      </c>
    </row>
    <row r="12" spans="1:14" ht="48.75" customHeight="1" x14ac:dyDescent="0.25">
      <c r="A12" s="215" t="s">
        <v>82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7"/>
    </row>
    <row r="13" spans="1:14" ht="15.75" x14ac:dyDescent="0.25">
      <c r="A13" s="209" t="s">
        <v>83</v>
      </c>
      <c r="B13" s="209"/>
      <c r="C13" s="209"/>
      <c r="D13" s="209"/>
      <c r="E13" s="209"/>
      <c r="F13" s="210"/>
      <c r="G13" s="35" t="s">
        <v>7</v>
      </c>
      <c r="H13" s="52" t="s">
        <v>112</v>
      </c>
      <c r="I13" s="52" t="s">
        <v>112</v>
      </c>
      <c r="J13" s="52" t="s">
        <v>112</v>
      </c>
      <c r="K13" s="52" t="s">
        <v>112</v>
      </c>
      <c r="L13" s="52" t="s">
        <v>112</v>
      </c>
      <c r="M13" s="52" t="s">
        <v>112</v>
      </c>
      <c r="N13" s="52" t="s">
        <v>112</v>
      </c>
    </row>
    <row r="14" spans="1:14" ht="16.5" customHeight="1" x14ac:dyDescent="0.25">
      <c r="A14" s="211"/>
      <c r="B14" s="211"/>
      <c r="C14" s="211"/>
      <c r="D14" s="211"/>
      <c r="E14" s="211"/>
      <c r="F14" s="212"/>
      <c r="G14" s="36" t="s">
        <v>79</v>
      </c>
      <c r="H14" s="52" t="s">
        <v>112</v>
      </c>
      <c r="I14" s="52" t="s">
        <v>112</v>
      </c>
      <c r="J14" s="52" t="s">
        <v>112</v>
      </c>
      <c r="K14" s="52" t="s">
        <v>112</v>
      </c>
      <c r="L14" s="52" t="s">
        <v>112</v>
      </c>
      <c r="M14" s="52" t="s">
        <v>112</v>
      </c>
      <c r="N14" s="52" t="s">
        <v>112</v>
      </c>
    </row>
    <row r="15" spans="1:14" ht="47.25" x14ac:dyDescent="0.25">
      <c r="A15" s="211"/>
      <c r="B15" s="211"/>
      <c r="C15" s="211"/>
      <c r="D15" s="211"/>
      <c r="E15" s="211"/>
      <c r="F15" s="212"/>
      <c r="G15" s="36" t="s">
        <v>80</v>
      </c>
      <c r="H15" s="52" t="s">
        <v>112</v>
      </c>
      <c r="I15" s="52" t="s">
        <v>112</v>
      </c>
      <c r="J15" s="52" t="s">
        <v>112</v>
      </c>
      <c r="K15" s="52" t="s">
        <v>112</v>
      </c>
      <c r="L15" s="52" t="s">
        <v>112</v>
      </c>
      <c r="M15" s="52" t="s">
        <v>112</v>
      </c>
      <c r="N15" s="52" t="s">
        <v>112</v>
      </c>
    </row>
    <row r="16" spans="1:14" ht="31.5" x14ac:dyDescent="0.25">
      <c r="A16" s="211"/>
      <c r="B16" s="211"/>
      <c r="C16" s="211"/>
      <c r="D16" s="211"/>
      <c r="E16" s="211"/>
      <c r="F16" s="212"/>
      <c r="G16" s="36" t="s">
        <v>64</v>
      </c>
      <c r="H16" s="52" t="s">
        <v>112</v>
      </c>
      <c r="I16" s="52" t="s">
        <v>112</v>
      </c>
      <c r="J16" s="52" t="s">
        <v>112</v>
      </c>
      <c r="K16" s="52" t="s">
        <v>112</v>
      </c>
      <c r="L16" s="52" t="s">
        <v>112</v>
      </c>
      <c r="M16" s="52" t="s">
        <v>112</v>
      </c>
      <c r="N16" s="52" t="s">
        <v>112</v>
      </c>
    </row>
    <row r="17" spans="1:14" ht="31.5" x14ac:dyDescent="0.25">
      <c r="A17" s="213"/>
      <c r="B17" s="213"/>
      <c r="C17" s="213"/>
      <c r="D17" s="213"/>
      <c r="E17" s="213"/>
      <c r="F17" s="214"/>
      <c r="G17" s="48" t="s">
        <v>65</v>
      </c>
      <c r="H17" s="52" t="s">
        <v>112</v>
      </c>
      <c r="I17" s="52" t="s">
        <v>112</v>
      </c>
      <c r="J17" s="52" t="s">
        <v>112</v>
      </c>
      <c r="K17" s="52" t="s">
        <v>112</v>
      </c>
      <c r="L17" s="52" t="s">
        <v>112</v>
      </c>
      <c r="M17" s="52" t="s">
        <v>112</v>
      </c>
      <c r="N17" s="52" t="s">
        <v>112</v>
      </c>
    </row>
    <row r="18" spans="1:14" ht="15.75" x14ac:dyDescent="0.25">
      <c r="A18" s="2">
        <v>1</v>
      </c>
      <c r="B18" s="37" t="s">
        <v>84</v>
      </c>
      <c r="C18" s="52" t="s">
        <v>112</v>
      </c>
      <c r="D18" s="52" t="s">
        <v>112</v>
      </c>
      <c r="E18" s="52" t="s">
        <v>112</v>
      </c>
      <c r="F18" s="52" t="s">
        <v>112</v>
      </c>
      <c r="G18" s="35" t="s">
        <v>7</v>
      </c>
      <c r="H18" s="52" t="s">
        <v>112</v>
      </c>
      <c r="I18" s="52" t="s">
        <v>112</v>
      </c>
      <c r="J18" s="52" t="s">
        <v>112</v>
      </c>
      <c r="K18" s="52" t="s">
        <v>112</v>
      </c>
      <c r="L18" s="52" t="s">
        <v>112</v>
      </c>
      <c r="M18" s="52" t="s">
        <v>112</v>
      </c>
      <c r="N18" s="52" t="s">
        <v>112</v>
      </c>
    </row>
    <row r="19" spans="1:14" ht="31.5" x14ac:dyDescent="0.25">
      <c r="A19" s="53" t="s">
        <v>112</v>
      </c>
      <c r="B19" s="53" t="s">
        <v>112</v>
      </c>
      <c r="C19" s="52" t="s">
        <v>112</v>
      </c>
      <c r="D19" s="52" t="s">
        <v>112</v>
      </c>
      <c r="E19" s="52" t="s">
        <v>112</v>
      </c>
      <c r="F19" s="52" t="s">
        <v>112</v>
      </c>
      <c r="G19" s="36" t="s">
        <v>79</v>
      </c>
      <c r="H19" s="52" t="s">
        <v>112</v>
      </c>
      <c r="I19" s="52" t="s">
        <v>112</v>
      </c>
      <c r="J19" s="52" t="s">
        <v>112</v>
      </c>
      <c r="K19" s="52" t="s">
        <v>112</v>
      </c>
      <c r="L19" s="52" t="s">
        <v>112</v>
      </c>
      <c r="M19" s="52" t="s">
        <v>112</v>
      </c>
      <c r="N19" s="52" t="s">
        <v>112</v>
      </c>
    </row>
    <row r="20" spans="1:14" ht="47.25" x14ac:dyDescent="0.25">
      <c r="A20" s="53" t="s">
        <v>112</v>
      </c>
      <c r="B20" s="53" t="s">
        <v>112</v>
      </c>
      <c r="C20" s="52" t="s">
        <v>112</v>
      </c>
      <c r="D20" s="52" t="s">
        <v>112</v>
      </c>
      <c r="E20" s="52" t="s">
        <v>112</v>
      </c>
      <c r="F20" s="52" t="s">
        <v>112</v>
      </c>
      <c r="G20" s="36" t="s">
        <v>80</v>
      </c>
      <c r="H20" s="52" t="s">
        <v>112</v>
      </c>
      <c r="I20" s="52" t="s">
        <v>112</v>
      </c>
      <c r="J20" s="52" t="s">
        <v>112</v>
      </c>
      <c r="K20" s="52" t="s">
        <v>112</v>
      </c>
      <c r="L20" s="52" t="s">
        <v>112</v>
      </c>
      <c r="M20" s="52" t="s">
        <v>112</v>
      </c>
      <c r="N20" s="52" t="s">
        <v>112</v>
      </c>
    </row>
    <row r="21" spans="1:14" ht="31.5" x14ac:dyDescent="0.25">
      <c r="A21" s="53" t="s">
        <v>112</v>
      </c>
      <c r="B21" s="53" t="s">
        <v>112</v>
      </c>
      <c r="C21" s="52" t="s">
        <v>112</v>
      </c>
      <c r="D21" s="52" t="s">
        <v>112</v>
      </c>
      <c r="E21" s="52" t="s">
        <v>112</v>
      </c>
      <c r="F21" s="52" t="s">
        <v>112</v>
      </c>
      <c r="G21" s="36" t="s">
        <v>64</v>
      </c>
      <c r="H21" s="52" t="s">
        <v>112</v>
      </c>
      <c r="I21" s="52" t="s">
        <v>112</v>
      </c>
      <c r="J21" s="52" t="s">
        <v>112</v>
      </c>
      <c r="K21" s="52" t="s">
        <v>112</v>
      </c>
      <c r="L21" s="52" t="s">
        <v>112</v>
      </c>
      <c r="M21" s="52" t="s">
        <v>112</v>
      </c>
      <c r="N21" s="52" t="s">
        <v>112</v>
      </c>
    </row>
    <row r="22" spans="1:14" ht="31.5" x14ac:dyDescent="0.25">
      <c r="A22" s="53" t="s">
        <v>112</v>
      </c>
      <c r="B22" s="53" t="s">
        <v>112</v>
      </c>
      <c r="C22" s="52" t="s">
        <v>112</v>
      </c>
      <c r="D22" s="52" t="s">
        <v>112</v>
      </c>
      <c r="E22" s="52" t="s">
        <v>112</v>
      </c>
      <c r="F22" s="52" t="s">
        <v>112</v>
      </c>
      <c r="G22" s="48" t="s">
        <v>65</v>
      </c>
      <c r="H22" s="52" t="s">
        <v>112</v>
      </c>
      <c r="I22" s="52" t="s">
        <v>112</v>
      </c>
      <c r="J22" s="52" t="s">
        <v>112</v>
      </c>
      <c r="K22" s="52" t="s">
        <v>112</v>
      </c>
      <c r="L22" s="52" t="s">
        <v>112</v>
      </c>
      <c r="M22" s="52" t="s">
        <v>112</v>
      </c>
      <c r="N22" s="52" t="s">
        <v>112</v>
      </c>
    </row>
    <row r="23" spans="1:14" ht="15.75" x14ac:dyDescent="0.25">
      <c r="A23" s="2" t="s">
        <v>85</v>
      </c>
      <c r="B23" s="53" t="s">
        <v>112</v>
      </c>
      <c r="C23" s="52" t="s">
        <v>112</v>
      </c>
      <c r="D23" s="52" t="s">
        <v>112</v>
      </c>
      <c r="E23" s="52" t="s">
        <v>112</v>
      </c>
      <c r="F23" s="52" t="s">
        <v>112</v>
      </c>
      <c r="G23" s="53"/>
      <c r="H23" s="52" t="s">
        <v>112</v>
      </c>
      <c r="I23" s="52" t="s">
        <v>112</v>
      </c>
      <c r="J23" s="52" t="s">
        <v>112</v>
      </c>
      <c r="K23" s="52" t="s">
        <v>112</v>
      </c>
      <c r="L23" s="52" t="s">
        <v>112</v>
      </c>
      <c r="M23" s="52" t="s">
        <v>112</v>
      </c>
      <c r="N23" s="52" t="s">
        <v>112</v>
      </c>
    </row>
    <row r="24" spans="1:14" ht="55.5" customHeight="1" x14ac:dyDescent="0.25">
      <c r="A24" s="227" t="s">
        <v>128</v>
      </c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9"/>
    </row>
    <row r="25" spans="1:14" ht="15.75" x14ac:dyDescent="0.25">
      <c r="A25" s="218" t="s">
        <v>86</v>
      </c>
      <c r="B25" s="219"/>
      <c r="C25" s="219"/>
      <c r="D25" s="219"/>
      <c r="E25" s="219"/>
      <c r="F25" s="220"/>
      <c r="G25" s="54" t="s">
        <v>7</v>
      </c>
      <c r="H25" s="52" t="s">
        <v>112</v>
      </c>
      <c r="I25" s="52" t="s">
        <v>112</v>
      </c>
      <c r="J25" s="52" t="s">
        <v>112</v>
      </c>
      <c r="K25" s="52" t="s">
        <v>112</v>
      </c>
      <c r="L25" s="52" t="s">
        <v>112</v>
      </c>
      <c r="M25" s="52" t="s">
        <v>112</v>
      </c>
      <c r="N25" s="52" t="s">
        <v>112</v>
      </c>
    </row>
    <row r="26" spans="1:14" ht="31.5" x14ac:dyDescent="0.25">
      <c r="A26" s="221"/>
      <c r="B26" s="222"/>
      <c r="C26" s="222"/>
      <c r="D26" s="222"/>
      <c r="E26" s="222"/>
      <c r="F26" s="223"/>
      <c r="G26" s="48" t="s">
        <v>79</v>
      </c>
      <c r="H26" s="52" t="s">
        <v>112</v>
      </c>
      <c r="I26" s="52" t="s">
        <v>112</v>
      </c>
      <c r="J26" s="52" t="s">
        <v>112</v>
      </c>
      <c r="K26" s="52" t="s">
        <v>112</v>
      </c>
      <c r="L26" s="52" t="s">
        <v>112</v>
      </c>
      <c r="M26" s="52" t="s">
        <v>112</v>
      </c>
      <c r="N26" s="52" t="s">
        <v>112</v>
      </c>
    </row>
    <row r="27" spans="1:14" ht="47.25" x14ac:dyDescent="0.25">
      <c r="A27" s="221"/>
      <c r="B27" s="222"/>
      <c r="C27" s="222"/>
      <c r="D27" s="222"/>
      <c r="E27" s="222"/>
      <c r="F27" s="223"/>
      <c r="G27" s="48" t="s">
        <v>80</v>
      </c>
      <c r="H27" s="52" t="s">
        <v>112</v>
      </c>
      <c r="I27" s="52" t="s">
        <v>112</v>
      </c>
      <c r="J27" s="52" t="s">
        <v>112</v>
      </c>
      <c r="K27" s="52" t="s">
        <v>112</v>
      </c>
      <c r="L27" s="52" t="s">
        <v>112</v>
      </c>
      <c r="M27" s="52" t="s">
        <v>112</v>
      </c>
      <c r="N27" s="52" t="s">
        <v>112</v>
      </c>
    </row>
    <row r="28" spans="1:14" ht="31.5" x14ac:dyDescent="0.25">
      <c r="A28" s="221"/>
      <c r="B28" s="222"/>
      <c r="C28" s="222"/>
      <c r="D28" s="222"/>
      <c r="E28" s="222"/>
      <c r="F28" s="223"/>
      <c r="G28" s="48" t="s">
        <v>64</v>
      </c>
      <c r="H28" s="52" t="s">
        <v>112</v>
      </c>
      <c r="I28" s="52" t="s">
        <v>112</v>
      </c>
      <c r="J28" s="52" t="s">
        <v>112</v>
      </c>
      <c r="K28" s="52" t="s">
        <v>112</v>
      </c>
      <c r="L28" s="52" t="s">
        <v>112</v>
      </c>
      <c r="M28" s="52" t="s">
        <v>112</v>
      </c>
      <c r="N28" s="52" t="s">
        <v>112</v>
      </c>
    </row>
    <row r="29" spans="1:14" ht="31.5" x14ac:dyDescent="0.25">
      <c r="A29" s="224"/>
      <c r="B29" s="225"/>
      <c r="C29" s="225"/>
      <c r="D29" s="225"/>
      <c r="E29" s="225"/>
      <c r="F29" s="226"/>
      <c r="G29" s="48" t="s">
        <v>65</v>
      </c>
      <c r="H29" s="52" t="s">
        <v>112</v>
      </c>
      <c r="I29" s="52" t="s">
        <v>112</v>
      </c>
      <c r="J29" s="52" t="s">
        <v>112</v>
      </c>
      <c r="K29" s="52" t="s">
        <v>112</v>
      </c>
      <c r="L29" s="52" t="s">
        <v>112</v>
      </c>
      <c r="M29" s="52" t="s">
        <v>112</v>
      </c>
      <c r="N29" s="52" t="s">
        <v>112</v>
      </c>
    </row>
    <row r="30" spans="1:14" ht="15.75" x14ac:dyDescent="0.25">
      <c r="A30" s="2">
        <v>1</v>
      </c>
      <c r="B30" s="37" t="s">
        <v>84</v>
      </c>
      <c r="C30" s="2" t="s">
        <v>112</v>
      </c>
      <c r="D30" s="2" t="s">
        <v>112</v>
      </c>
      <c r="E30" s="2" t="s">
        <v>112</v>
      </c>
      <c r="F30" s="2" t="s">
        <v>112</v>
      </c>
      <c r="G30" s="35" t="s">
        <v>7</v>
      </c>
      <c r="H30" s="52" t="s">
        <v>112</v>
      </c>
      <c r="I30" s="52" t="s">
        <v>112</v>
      </c>
      <c r="J30" s="52" t="s">
        <v>112</v>
      </c>
      <c r="K30" s="52" t="s">
        <v>112</v>
      </c>
      <c r="L30" s="52" t="s">
        <v>112</v>
      </c>
      <c r="M30" s="52" t="s">
        <v>112</v>
      </c>
      <c r="N30" s="52" t="s">
        <v>112</v>
      </c>
    </row>
    <row r="31" spans="1:14" ht="31.5" x14ac:dyDescent="0.25">
      <c r="A31" s="53" t="s">
        <v>112</v>
      </c>
      <c r="B31" s="2" t="s">
        <v>112</v>
      </c>
      <c r="C31" s="2" t="s">
        <v>112</v>
      </c>
      <c r="D31" s="2" t="s">
        <v>112</v>
      </c>
      <c r="E31" s="2" t="s">
        <v>112</v>
      </c>
      <c r="F31" s="2" t="s">
        <v>112</v>
      </c>
      <c r="G31" s="36" t="s">
        <v>79</v>
      </c>
      <c r="H31" s="52" t="s">
        <v>112</v>
      </c>
      <c r="I31" s="52" t="s">
        <v>112</v>
      </c>
      <c r="J31" s="52" t="s">
        <v>112</v>
      </c>
      <c r="K31" s="52" t="s">
        <v>112</v>
      </c>
      <c r="L31" s="52" t="s">
        <v>112</v>
      </c>
      <c r="M31" s="52" t="s">
        <v>112</v>
      </c>
      <c r="N31" s="52" t="s">
        <v>112</v>
      </c>
    </row>
    <row r="32" spans="1:14" ht="47.25" x14ac:dyDescent="0.25">
      <c r="A32" s="53" t="s">
        <v>112</v>
      </c>
      <c r="B32" s="2" t="s">
        <v>112</v>
      </c>
      <c r="C32" s="2" t="s">
        <v>112</v>
      </c>
      <c r="D32" s="2" t="s">
        <v>112</v>
      </c>
      <c r="E32" s="2" t="s">
        <v>112</v>
      </c>
      <c r="F32" s="2" t="s">
        <v>112</v>
      </c>
      <c r="G32" s="36" t="s">
        <v>80</v>
      </c>
      <c r="H32" s="52" t="s">
        <v>112</v>
      </c>
      <c r="I32" s="52" t="s">
        <v>112</v>
      </c>
      <c r="J32" s="52" t="s">
        <v>112</v>
      </c>
      <c r="K32" s="52" t="s">
        <v>112</v>
      </c>
      <c r="L32" s="52" t="s">
        <v>112</v>
      </c>
      <c r="M32" s="52" t="s">
        <v>112</v>
      </c>
      <c r="N32" s="52" t="s">
        <v>112</v>
      </c>
    </row>
    <row r="33" spans="1:14" ht="31.5" x14ac:dyDescent="0.25">
      <c r="A33" s="53" t="s">
        <v>112</v>
      </c>
      <c r="B33" s="2" t="s">
        <v>112</v>
      </c>
      <c r="C33" s="2" t="s">
        <v>112</v>
      </c>
      <c r="D33" s="2" t="s">
        <v>112</v>
      </c>
      <c r="E33" s="2" t="s">
        <v>112</v>
      </c>
      <c r="F33" s="2" t="s">
        <v>112</v>
      </c>
      <c r="G33" s="36" t="s">
        <v>64</v>
      </c>
      <c r="H33" s="52" t="s">
        <v>112</v>
      </c>
      <c r="I33" s="52" t="s">
        <v>112</v>
      </c>
      <c r="J33" s="52" t="s">
        <v>112</v>
      </c>
      <c r="K33" s="52" t="s">
        <v>112</v>
      </c>
      <c r="L33" s="52" t="s">
        <v>112</v>
      </c>
      <c r="M33" s="52" t="s">
        <v>112</v>
      </c>
      <c r="N33" s="52" t="s">
        <v>112</v>
      </c>
    </row>
    <row r="34" spans="1:14" ht="31.5" x14ac:dyDescent="0.25">
      <c r="A34" s="53" t="s">
        <v>112</v>
      </c>
      <c r="B34" s="2" t="s">
        <v>112</v>
      </c>
      <c r="C34" s="2" t="s">
        <v>112</v>
      </c>
      <c r="D34" s="2" t="s">
        <v>112</v>
      </c>
      <c r="E34" s="2" t="s">
        <v>112</v>
      </c>
      <c r="F34" s="2" t="s">
        <v>112</v>
      </c>
      <c r="G34" s="48" t="s">
        <v>65</v>
      </c>
      <c r="H34" s="52" t="s">
        <v>112</v>
      </c>
      <c r="I34" s="52" t="s">
        <v>112</v>
      </c>
      <c r="J34" s="52" t="s">
        <v>112</v>
      </c>
      <c r="K34" s="52" t="s">
        <v>112</v>
      </c>
      <c r="L34" s="52" t="s">
        <v>112</v>
      </c>
      <c r="M34" s="52" t="s">
        <v>112</v>
      </c>
      <c r="N34" s="52" t="s">
        <v>112</v>
      </c>
    </row>
    <row r="35" spans="1:14" ht="15.75" x14ac:dyDescent="0.25">
      <c r="A35" s="2" t="s">
        <v>85</v>
      </c>
      <c r="B35" s="2" t="s">
        <v>112</v>
      </c>
      <c r="C35" s="2" t="s">
        <v>112</v>
      </c>
      <c r="D35" s="2" t="s">
        <v>112</v>
      </c>
      <c r="E35" s="2" t="s">
        <v>112</v>
      </c>
      <c r="F35" s="2" t="s">
        <v>112</v>
      </c>
      <c r="G35" s="2" t="s">
        <v>112</v>
      </c>
      <c r="H35" s="52" t="s">
        <v>112</v>
      </c>
      <c r="I35" s="52" t="s">
        <v>112</v>
      </c>
      <c r="J35" s="52" t="s">
        <v>112</v>
      </c>
      <c r="K35" s="52" t="s">
        <v>112</v>
      </c>
      <c r="L35" s="52" t="s">
        <v>112</v>
      </c>
      <c r="M35" s="52" t="s">
        <v>112</v>
      </c>
      <c r="N35" s="52" t="s">
        <v>112</v>
      </c>
    </row>
  </sheetData>
  <mergeCells count="17">
    <mergeCell ref="A13:F17"/>
    <mergeCell ref="A12:N12"/>
    <mergeCell ref="A25:F29"/>
    <mergeCell ref="A24:N24"/>
    <mergeCell ref="A7:F11"/>
    <mergeCell ref="A6:N6"/>
    <mergeCell ref="E3:E4"/>
    <mergeCell ref="F3:F4"/>
    <mergeCell ref="G3:G4"/>
    <mergeCell ref="A2:N2"/>
    <mergeCell ref="A3:A4"/>
    <mergeCell ref="B3:B4"/>
    <mergeCell ref="C3:C4"/>
    <mergeCell ref="D3:D4"/>
    <mergeCell ref="H3:L3"/>
    <mergeCell ref="M3:M4"/>
    <mergeCell ref="N3:N4"/>
  </mergeCells>
  <pageMargins left="1.1811023622047245" right="0.39370078740157483" top="0.78740157480314965" bottom="0.78740157480314965" header="0.31496062992125984" footer="0.31496062992125984"/>
  <pageSetup paperSize="9" scale="42" firstPageNumber="2" fitToHeight="3" orientation="landscape" useFirstPageNumber="1" horizontalDpi="180" verticalDpi="180" r:id="rId1"/>
  <headerFooter>
    <oddHeader>&amp;C&amp;"Times New Roman,обычный"9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view="pageLayout" zoomScale="55" zoomScaleNormal="100" zoomScalePageLayoutView="55" workbookViewId="0">
      <selection activeCell="J25" sqref="J25"/>
    </sheetView>
  </sheetViews>
  <sheetFormatPr defaultRowHeight="15" x14ac:dyDescent="0.25"/>
  <cols>
    <col min="2" max="2" width="12.28515625" customWidth="1"/>
    <col min="3" max="3" width="11.85546875" customWidth="1"/>
    <col min="4" max="4" width="14" customWidth="1"/>
    <col min="5" max="5" width="14.28515625" customWidth="1"/>
    <col min="6" max="6" width="13.7109375" customWidth="1"/>
    <col min="7" max="7" width="13.85546875" customWidth="1"/>
    <col min="8" max="8" width="20.5703125" customWidth="1"/>
    <col min="9" max="9" width="25" customWidth="1"/>
    <col min="10" max="10" width="28.140625" customWidth="1"/>
    <col min="11" max="11" width="38.28515625" customWidth="1"/>
    <col min="12" max="12" width="46" customWidth="1"/>
  </cols>
  <sheetData>
    <row r="1" spans="1:12" ht="15.7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90" t="s">
        <v>129</v>
      </c>
      <c r="L1" s="190"/>
    </row>
    <row r="2" spans="1:12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34"/>
      <c r="L2" s="51" t="s">
        <v>12</v>
      </c>
    </row>
    <row r="3" spans="1:12" ht="16.5" customHeight="1" thickBot="1" x14ac:dyDescent="0.3">
      <c r="A3" s="199" t="s">
        <v>87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2" ht="15.75" customHeight="1" x14ac:dyDescent="0.25">
      <c r="A4" s="233" t="s">
        <v>5</v>
      </c>
      <c r="B4" s="237" t="s">
        <v>88</v>
      </c>
      <c r="C4" s="238"/>
      <c r="D4" s="238"/>
      <c r="E4" s="239"/>
      <c r="F4" s="198" t="s">
        <v>93</v>
      </c>
      <c r="G4" s="198" t="s">
        <v>94</v>
      </c>
      <c r="H4" s="204" t="s">
        <v>95</v>
      </c>
      <c r="I4" s="204"/>
      <c r="J4" s="204"/>
      <c r="K4" s="204"/>
      <c r="L4" s="204"/>
    </row>
    <row r="5" spans="1:12" ht="117.75" customHeight="1" x14ac:dyDescent="0.25">
      <c r="A5" s="234"/>
      <c r="B5" s="240"/>
      <c r="C5" s="241"/>
      <c r="D5" s="241"/>
      <c r="E5" s="242"/>
      <c r="F5" s="236"/>
      <c r="G5" s="236"/>
      <c r="H5" s="11" t="s">
        <v>75</v>
      </c>
      <c r="I5" s="11" t="s">
        <v>75</v>
      </c>
      <c r="J5" s="11" t="s">
        <v>75</v>
      </c>
      <c r="K5" s="11" t="s">
        <v>75</v>
      </c>
      <c r="L5" s="21" t="s">
        <v>76</v>
      </c>
    </row>
    <row r="6" spans="1:12" ht="62.25" customHeight="1" x14ac:dyDescent="0.25">
      <c r="A6" s="235"/>
      <c r="B6" s="46" t="s">
        <v>89</v>
      </c>
      <c r="C6" s="46" t="s">
        <v>90</v>
      </c>
      <c r="D6" s="46" t="s">
        <v>91</v>
      </c>
      <c r="E6" s="46" t="s">
        <v>92</v>
      </c>
      <c r="F6" s="157"/>
      <c r="G6" s="157"/>
      <c r="H6" s="11" t="s">
        <v>96</v>
      </c>
      <c r="I6" s="11" t="s">
        <v>96</v>
      </c>
      <c r="J6" s="11" t="s">
        <v>96</v>
      </c>
      <c r="K6" s="11" t="s">
        <v>96</v>
      </c>
      <c r="L6" s="11" t="s">
        <v>97</v>
      </c>
    </row>
    <row r="7" spans="1:12" ht="35.25" customHeight="1" x14ac:dyDescent="0.25">
      <c r="A7" s="20">
        <v>1</v>
      </c>
      <c r="B7" s="45">
        <v>2</v>
      </c>
      <c r="C7" s="45">
        <v>3</v>
      </c>
      <c r="D7" s="45">
        <v>4</v>
      </c>
      <c r="E7" s="45" t="s">
        <v>50</v>
      </c>
      <c r="F7" s="45" t="s">
        <v>18</v>
      </c>
      <c r="G7" s="45" t="s">
        <v>17</v>
      </c>
      <c r="H7" s="11" t="s">
        <v>37</v>
      </c>
      <c r="I7" s="11" t="s">
        <v>38</v>
      </c>
      <c r="J7" s="11" t="s">
        <v>39</v>
      </c>
      <c r="K7" s="11" t="s">
        <v>40</v>
      </c>
      <c r="L7" s="11" t="s">
        <v>41</v>
      </c>
    </row>
    <row r="8" spans="1:12" ht="42.75" customHeight="1" x14ac:dyDescent="0.25">
      <c r="A8" s="39"/>
      <c r="B8" s="38" t="s">
        <v>112</v>
      </c>
      <c r="C8" s="38" t="s">
        <v>112</v>
      </c>
      <c r="D8" s="38" t="s">
        <v>112</v>
      </c>
      <c r="E8" s="38" t="s">
        <v>112</v>
      </c>
      <c r="F8" s="38" t="s">
        <v>112</v>
      </c>
      <c r="G8" s="38" t="s">
        <v>112</v>
      </c>
      <c r="H8" s="38" t="s">
        <v>112</v>
      </c>
      <c r="I8" s="38" t="s">
        <v>112</v>
      </c>
      <c r="J8" s="38" t="s">
        <v>112</v>
      </c>
      <c r="K8" s="38" t="s">
        <v>112</v>
      </c>
      <c r="L8" s="38" t="s">
        <v>112</v>
      </c>
    </row>
    <row r="11" spans="1:12" ht="16.5" customHeight="1" x14ac:dyDescent="0.25"/>
  </sheetData>
  <mergeCells count="7">
    <mergeCell ref="A4:A6"/>
    <mergeCell ref="F4:F6"/>
    <mergeCell ref="G4:G6"/>
    <mergeCell ref="K1:L1"/>
    <mergeCell ref="H4:L4"/>
    <mergeCell ref="A3:L3"/>
    <mergeCell ref="B4:E5"/>
  </mergeCells>
  <pageMargins left="0.7" right="0.7" top="0.75" bottom="0.75" header="0.3" footer="0.3"/>
  <pageSetup paperSize="9" scale="53" fitToHeight="0" orientation="landscape" r:id="rId1"/>
  <headerFooter>
    <oddHeader>&amp;C10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view="pageLayout" zoomScaleNormal="100" workbookViewId="0">
      <selection activeCell="E21" sqref="E21"/>
    </sheetView>
  </sheetViews>
  <sheetFormatPr defaultRowHeight="15" x14ac:dyDescent="0.25"/>
  <cols>
    <col min="1" max="1" width="27" customWidth="1"/>
    <col min="2" max="2" width="29.42578125" customWidth="1"/>
    <col min="3" max="3" width="23.140625" customWidth="1"/>
    <col min="4" max="4" width="35.5703125" customWidth="1"/>
    <col min="5" max="5" width="38.7109375" customWidth="1"/>
    <col min="6" max="6" width="29" customWidth="1"/>
  </cols>
  <sheetData>
    <row r="1" spans="1:6" ht="16.5" customHeight="1" x14ac:dyDescent="0.25">
      <c r="A1" s="4"/>
      <c r="B1" s="4"/>
      <c r="C1" s="4"/>
      <c r="D1" s="4"/>
      <c r="E1" s="190"/>
      <c r="F1" s="190"/>
    </row>
    <row r="2" spans="1:6" ht="15.75" x14ac:dyDescent="0.25">
      <c r="A2" s="4"/>
      <c r="B2" s="4"/>
      <c r="C2" s="4"/>
      <c r="D2" s="4"/>
      <c r="E2" s="4"/>
      <c r="F2" s="55" t="s">
        <v>36</v>
      </c>
    </row>
    <row r="3" spans="1:6" ht="65.25" customHeight="1" thickBot="1" x14ac:dyDescent="0.3">
      <c r="A3" s="199" t="s">
        <v>98</v>
      </c>
      <c r="B3" s="243"/>
      <c r="C3" s="243"/>
      <c r="D3" s="243"/>
      <c r="E3" s="243"/>
      <c r="F3" s="199"/>
    </row>
    <row r="4" spans="1:6" ht="78.75" x14ac:dyDescent="0.25">
      <c r="A4" s="233" t="s">
        <v>5</v>
      </c>
      <c r="B4" s="46" t="s">
        <v>99</v>
      </c>
      <c r="C4" s="46" t="s">
        <v>93</v>
      </c>
      <c r="D4" s="46" t="s">
        <v>100</v>
      </c>
      <c r="E4" s="46" t="s">
        <v>101</v>
      </c>
      <c r="F4" s="198" t="s">
        <v>102</v>
      </c>
    </row>
    <row r="5" spans="1:6" ht="15.75" x14ac:dyDescent="0.25">
      <c r="A5" s="234"/>
      <c r="B5" s="42"/>
      <c r="C5" s="43"/>
      <c r="D5" s="43"/>
      <c r="E5" s="44"/>
      <c r="F5" s="236"/>
    </row>
    <row r="6" spans="1:6" ht="15.75" x14ac:dyDescent="0.25">
      <c r="A6" s="20">
        <v>1</v>
      </c>
      <c r="B6" s="45">
        <v>2</v>
      </c>
      <c r="C6" s="45">
        <v>3</v>
      </c>
      <c r="D6" s="45">
        <v>4</v>
      </c>
      <c r="E6" s="45" t="s">
        <v>50</v>
      </c>
      <c r="F6" s="45" t="s">
        <v>18</v>
      </c>
    </row>
    <row r="7" spans="1:6" ht="15.75" x14ac:dyDescent="0.25">
      <c r="A7" s="47"/>
      <c r="B7" s="56" t="s">
        <v>112</v>
      </c>
      <c r="C7" s="56" t="s">
        <v>112</v>
      </c>
      <c r="D7" s="56" t="s">
        <v>112</v>
      </c>
      <c r="E7" s="56" t="s">
        <v>112</v>
      </c>
      <c r="F7" s="56" t="s">
        <v>112</v>
      </c>
    </row>
  </sheetData>
  <mergeCells count="4">
    <mergeCell ref="E1:F1"/>
    <mergeCell ref="A3:F3"/>
    <mergeCell ref="A4:A5"/>
    <mergeCell ref="F4:F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&amp;C11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3'!Заголовки_для_печати</vt:lpstr>
      <vt:lpstr>'Таблица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2024-10-30T04:44:56Z</dcterms:modified>
</cp:coreProperties>
</file>