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Таблица 1" sheetId="12" r:id="rId1"/>
    <sheet name="Таблица 2" sheetId="14" r:id="rId2"/>
    <sheet name="Таблица 2.1" sheetId="15" r:id="rId3"/>
    <sheet name="Таблица 3" sheetId="13" r:id="rId4"/>
    <sheet name="Таблица 4" sheetId="11" r:id="rId5"/>
    <sheet name="Таблица 5" sheetId="16" r:id="rId6"/>
    <sheet name="Таблица 6" sheetId="17" r:id="rId7"/>
    <sheet name="Таблица 7" sheetId="18" r:id="rId8"/>
  </sheets>
  <definedNames>
    <definedName name="_xlnm.Print_Titles" localSheetId="3">'Таблица 3'!$5:$5</definedName>
    <definedName name="_xlnm.Print_Titles" localSheetId="4">'Таблица 4'!$4:$6</definedName>
    <definedName name="_xlnm.Print_Area" localSheetId="1">'Таблица 2'!$A$1:$P$18</definedName>
    <definedName name="_xlnm.Print_Area" localSheetId="4">'Таблица 4'!$A$1:$H$33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2" l="1"/>
  <c r="H18" i="12"/>
  <c r="G18" i="12"/>
  <c r="F18" i="12"/>
  <c r="C8" i="11" l="1"/>
  <c r="D8" i="11"/>
  <c r="E8" i="11"/>
  <c r="F8" i="11"/>
  <c r="G8" i="11"/>
  <c r="H8" i="11"/>
  <c r="C9" i="11"/>
  <c r="D9" i="11"/>
  <c r="E9" i="11"/>
  <c r="F9" i="11"/>
  <c r="G9" i="11"/>
  <c r="C10" i="11"/>
  <c r="D10" i="11"/>
  <c r="E10" i="11"/>
  <c r="F10" i="11"/>
  <c r="G10" i="11"/>
  <c r="C11" i="11"/>
  <c r="D11" i="11"/>
  <c r="E11" i="11"/>
  <c r="F11" i="11"/>
  <c r="G11" i="11"/>
  <c r="H11" i="11"/>
  <c r="C12" i="11"/>
  <c r="D12" i="11"/>
  <c r="E12" i="11"/>
  <c r="F12" i="11"/>
  <c r="G12" i="11"/>
  <c r="H12" i="11"/>
  <c r="B12" i="11"/>
  <c r="B11" i="11"/>
  <c r="B10" i="11"/>
  <c r="B9" i="11"/>
  <c r="B8" i="11"/>
  <c r="H32" i="11" l="1"/>
  <c r="H31" i="11"/>
  <c r="H30" i="11"/>
  <c r="H29" i="11"/>
  <c r="H25" i="11"/>
  <c r="H24" i="11"/>
  <c r="H23" i="11"/>
  <c r="H22" i="11"/>
  <c r="H18" i="11"/>
  <c r="H17" i="11"/>
  <c r="H16" i="11"/>
  <c r="H15" i="11"/>
  <c r="H9" i="11" l="1"/>
  <c r="H10" i="11"/>
  <c r="C13" i="11" l="1"/>
  <c r="D13" i="11"/>
  <c r="E13" i="11"/>
  <c r="F13" i="11"/>
  <c r="G13" i="11"/>
  <c r="B13" i="11"/>
  <c r="D6" i="11" l="1"/>
  <c r="G6" i="11" l="1"/>
  <c r="F6" i="11"/>
  <c r="G27" i="11"/>
  <c r="F27" i="11"/>
  <c r="E27" i="11"/>
  <c r="D27" i="11"/>
  <c r="C27" i="11"/>
  <c r="B27" i="11"/>
  <c r="G20" i="11"/>
  <c r="F20" i="11"/>
  <c r="E20" i="11"/>
  <c r="D20" i="11"/>
  <c r="C20" i="11"/>
  <c r="B20" i="11"/>
  <c r="C6" i="11" l="1"/>
  <c r="E6" i="11"/>
  <c r="H27" i="11"/>
  <c r="H20" i="11"/>
  <c r="H13" i="11"/>
  <c r="B6" i="11"/>
  <c r="D22" i="12"/>
  <c r="D21" i="12"/>
  <c r="D20" i="12"/>
  <c r="D19" i="12"/>
  <c r="H6" i="11" l="1"/>
  <c r="D18" i="12"/>
</calcChain>
</file>

<file path=xl/sharedStrings.xml><?xml version="1.0" encoding="utf-8"?>
<sst xmlns="http://schemas.openxmlformats.org/spreadsheetml/2006/main" count="374" uniqueCount="191">
  <si>
    <t>Куратор муниципальной программы</t>
  </si>
  <si>
    <t>Задачи муниципальной программы</t>
  </si>
  <si>
    <t>№ п/п</t>
  </si>
  <si>
    <t>Базовое значение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</si>
  <si>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</si>
  <si>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</si>
  <si>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</si>
  <si>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</si>
  <si>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</si>
  <si>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</si>
  <si>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Таблица 1</t>
  </si>
  <si>
    <t>7</t>
  </si>
  <si>
    <t>6</t>
  </si>
  <si>
    <t>Объемы финансового обеспечения за весь период реализации</t>
  </si>
  <si>
    <t>Наименование показателя</t>
  </si>
  <si>
    <t>Уровень показателя</t>
  </si>
  <si>
    <t>Еденица измерения</t>
  </si>
  <si>
    <t>Значение показателя по годам</t>
  </si>
  <si>
    <t xml:space="preserve">Документ </t>
  </si>
  <si>
    <t>Ответственный за достижение показателя</t>
  </si>
  <si>
    <t>Связь с показателями национальных целей</t>
  </si>
  <si>
    <t>Информационная система</t>
  </si>
  <si>
    <t>Таблица 3</t>
  </si>
  <si>
    <t>8</t>
  </si>
  <si>
    <t>9</t>
  </si>
  <si>
    <t>10</t>
  </si>
  <si>
    <t>11</t>
  </si>
  <si>
    <t>12</t>
  </si>
  <si>
    <t>13</t>
  </si>
  <si>
    <t>14</t>
  </si>
  <si>
    <t>5</t>
  </si>
  <si>
    <t>1. Цель муниципальной программы</t>
  </si>
  <si>
    <t>1.</t>
  </si>
  <si>
    <t>Наименование прокси-показателя</t>
  </si>
  <si>
    <t>Значение показателя по кварталам/месяцам</t>
  </si>
  <si>
    <t>№</t>
  </si>
  <si>
    <t>№+1</t>
  </si>
  <si>
    <t>…</t>
  </si>
  <si>
    <t>На конец года</t>
  </si>
  <si>
    <t>Наименование муниципальной программы, структурного элемента, источник финансового обеспечения</t>
  </si>
  <si>
    <t>Муниципальная программа (всего), в том числе:</t>
  </si>
  <si>
    <t>Всего из них:</t>
  </si>
  <si>
    <t>в том числе межбюджетные трансферты из федерального бюджета</t>
  </si>
  <si>
    <t>в том числе межбюджетные трансферты из бюджета автономного округа</t>
  </si>
  <si>
    <t>Местный бюджет</t>
  </si>
  <si>
    <t>Иные источники</t>
  </si>
  <si>
    <t>Объем налоговых расходов</t>
  </si>
  <si>
    <t>Перечень создаваемых объектов на __________ год и на плановый период______годов, включая приобретение объектов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</si>
  <si>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Наименование объекта</t>
  </si>
  <si>
    <t>Мощность</t>
  </si>
  <si>
    <t>Срок строительства, проектирования (характер работ)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</si>
  <si>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</si>
  <si>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01.01.20____</t>
  </si>
  <si>
    <t>Источники финансирования</t>
  </si>
  <si>
    <t>Инвестиции (рубли)</t>
  </si>
  <si>
    <t>20__г.</t>
  </si>
  <si>
    <t>В период реализации муниципальной программы 20__-20__</t>
  </si>
  <si>
    <t>Механизм реализации</t>
  </si>
  <si>
    <t>Заказчик по строительству (приобретению)</t>
  </si>
  <si>
    <t>Федеральный бюджет</t>
  </si>
  <si>
    <t>Бюджет автономного округа</t>
  </si>
  <si>
    <t>Всего в том числе:</t>
  </si>
  <si>
    <t>1.Объекты создаваемые в __________ году и на плановом периоде______годов, включая приобретаемые объекты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</si>
  <si>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Всего по разделу 1:</t>
  </si>
  <si>
    <t>Наименование объекта 1</t>
  </si>
  <si>
    <t>и т.д</t>
  </si>
  <si>
    <t>Всего по разделу 2:</t>
  </si>
  <si>
    <t>Наказы избирателей</t>
  </si>
  <si>
    <t>Основание</t>
  </si>
  <si>
    <t>Нормативный правовой акт</t>
  </si>
  <si>
    <t>Реквизиты</t>
  </si>
  <si>
    <t>Пункт, подпункт</t>
  </si>
  <si>
    <t>Содержание</t>
  </si>
  <si>
    <t>Структурные элементы (основные мероприятия) муниципальной программы</t>
  </si>
  <si>
    <t>Сумма всего, руб.</t>
  </si>
  <si>
    <t>по годам в руб.</t>
  </si>
  <si>
    <t>20__</t>
  </si>
  <si>
    <t>и т.д.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</si>
  <si>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- Югры и города Покачи</t>
  </si>
  <si>
    <t>Содержание предложения</t>
  </si>
  <si>
    <t>Номер, наименование показателя</t>
  </si>
  <si>
    <t>Ответственный исполнитель</t>
  </si>
  <si>
    <t>Автор</t>
  </si>
  <si>
    <t>2029-2030</t>
  </si>
  <si>
    <t>Период реализации</t>
  </si>
  <si>
    <t>2025-2030</t>
  </si>
  <si>
    <t>к постановлению администрации города Покачи</t>
  </si>
  <si>
    <t xml:space="preserve">Ответственный исполнитель муниципальной программы </t>
  </si>
  <si>
    <t>Управление жилищно-коммунального хозяйства администрации города Покачи (далее - УЖКХ)</t>
  </si>
  <si>
    <t xml:space="preserve">Соисполнители муниципальной программы </t>
  </si>
  <si>
    <t xml:space="preserve">Цели муниципальной программы </t>
  </si>
  <si>
    <t>Расходы по годам (рублей)</t>
  </si>
  <si>
    <t>всего</t>
  </si>
  <si>
    <t>№п\п</t>
  </si>
  <si>
    <t xml:space="preserve">Наименование целевых показателей </t>
  </si>
  <si>
    <t>Управление жилищно-коммунального хозяйства администрации города Покачи</t>
  </si>
  <si>
    <t>Связь с национальными целями развития Российской Федерации государственными программами Ханты-Мансийского автономного округа-Югры</t>
  </si>
  <si>
    <t xml:space="preserve">Приложение </t>
  </si>
  <si>
    <t>Подпрограммы,
структурный элемент</t>
  </si>
  <si>
    <t xml:space="preserve">2.1. Прокси – показатели в рамках муниципальной программы в …(указывается год) году </t>
  </si>
  <si>
    <t xml:space="preserve">Единица измерения  </t>
  </si>
  <si>
    <t>Документ (основание)</t>
  </si>
  <si>
    <r>
      <t xml:space="preserve">Наименование основного целевого показателя муниципальной программы </t>
    </r>
    <r>
      <rPr>
        <vertAlign val="superscript"/>
        <sz val="10"/>
        <color theme="1"/>
        <rFont val="Times New Roman"/>
        <family val="1"/>
        <charset val="204"/>
      </rPr>
      <t>1</t>
    </r>
  </si>
  <si>
    <t>1.1.</t>
  </si>
  <si>
    <t xml:space="preserve"> Наименование прокси-показателя</t>
  </si>
  <si>
    <t xml:space="preserve"> 1.2.</t>
  </si>
  <si>
    <t>2.</t>
  </si>
  <si>
    <t>2.1.</t>
  </si>
  <si>
    <t>2.2.</t>
  </si>
  <si>
    <t xml:space="preserve">1.Основные положения </t>
  </si>
  <si>
    <t xml:space="preserve">2. Показатели муниципальной программы
</t>
  </si>
  <si>
    <r>
      <t>3.</t>
    </r>
    <r>
      <rPr>
        <sz val="12"/>
        <color theme="1"/>
        <rFont val="Times New Roman"/>
        <family val="1"/>
        <charset val="204"/>
      </rPr>
      <t> </t>
    </r>
    <r>
      <rPr>
        <sz val="12"/>
        <color rgb="FF000000"/>
        <rFont val="Times New Roman"/>
        <family val="1"/>
        <charset val="204"/>
      </rPr>
      <t>Структура муниципальной программы</t>
    </r>
  </si>
  <si>
    <t xml:space="preserve"> № </t>
  </si>
  <si>
    <t>п/п</t>
  </si>
  <si>
    <t xml:space="preserve">4. Финансовое обеспечение муниципальной программы </t>
  </si>
  <si>
    <t>Всего, из них:</t>
  </si>
  <si>
    <t xml:space="preserve">в том числе межбюджетные трансферты из федерального бюджета </t>
  </si>
  <si>
    <t xml:space="preserve">Объем налоговых расходов </t>
  </si>
  <si>
    <t xml:space="preserve">1) муниципальное учреждение "Управление капитального строительства" (далее - МУ "УКС");
2) комитет по управлению муниципальным имуществом администрации города Покачи (далее - КУМИ);
3) отдел архитектуры и градостроительства администрации города Покачи;
4) управление по вопросам безопасности, гражданской обороны и чрезвычайных ситуаций администрации города Покачи (далее - У по ВБГО и ЧС);
5) управление образования администрации города Покачи;
6) комитет культуры и спорта администрации города Покачи;
7) муниципальное казенное учреждение "Управление материально-технического обеспечения" (далее - МКУ "УМТО").
</t>
  </si>
  <si>
    <t>Паспорт 
муниципальной программы "Обеспечение экологической безопасности на территории города Покачи"</t>
  </si>
  <si>
    <t>8000</t>
  </si>
  <si>
    <t xml:space="preserve"> Обработка в летнее время территории города Покачи от комаров и мошек
</t>
  </si>
  <si>
    <t xml:space="preserve">Мероприятие 4.1. "Проведение дезинсекционной (ларвицидной), акарицидной обработок и барьерной дератизации"
</t>
  </si>
  <si>
    <t xml:space="preserve"> Площадь, на которой проведены мероприятия по дезинсекции и дератизации, га
</t>
  </si>
  <si>
    <t xml:space="preserve">Швалев Юрий Владимирович (избирательный округ № 11)
</t>
  </si>
  <si>
    <t>%</t>
  </si>
  <si>
    <t>шт.</t>
  </si>
  <si>
    <t>м3</t>
  </si>
  <si>
    <t>чел.</t>
  </si>
  <si>
    <t>км.</t>
  </si>
  <si>
    <t>га.</t>
  </si>
  <si>
    <t xml:space="preserve">Протяженность очищенной прибрежной полосы водных объектов
</t>
  </si>
  <si>
    <t xml:space="preserve">Площадь, на которой проведены мероприятия по дезинсекции и дератизации
</t>
  </si>
  <si>
    <t xml:space="preserve">Численность населения города, принявшего участие в эколого-просветительских и эколого-образовательных мероприятиях, проведенных на территории города за отчетный год
</t>
  </si>
  <si>
    <t xml:space="preserve">Решение Думы города Покачи от 27.09.2024 N 72
"Об утверждении Генерального плана города Покачи"
</t>
  </si>
  <si>
    <t xml:space="preserve">Муниципальный контракт на выполнение работ по содержанию детских дворовых и спортивных площадок.
</t>
  </si>
  <si>
    <t>МП*</t>
  </si>
  <si>
    <t xml:space="preserve">Перечень объектов, подлежащих акарицидной, дезинсекционной (ларвицидной) обработке и барьерной дератизации на территории города Покачи, определен в соответствии с требованиями Постановления Правительства ХМАО - Югры от 03.03.2017 N 73-п "Об установлении критериев отбора площадей в муниципальных образованиях Ханты-Мансийского автономного округа - Югры, подлежащих дезинсекции и дератизации, нормативов расходов на организацию осуществления мероприятий по проведению дезинсекции и дератизации в муниципальных образованиях Ханты-Мансийского автономного округа - Югры и нормативов расходов на осуществление мероприятий по контролю эффективности проведения дезинсекции и дератизации, а также нормативов расходов на администрирование переданных отдельных государственных полномочий по организации осуществления мероприятий по проведению дезинсекции и дератизации в муниципальных образованиях Ханты-Мансийского автономного округа - Югры и внесении изменений в постановление Правительства Ханты-Мансийского автономного округа - Югры от 8 мая 2013 года N 160-п "Об организации мероприятий по проведению дезинфекции, дезинсекции и дератизации в Ханты-Мансийском автономном округе - Югре"
</t>
  </si>
  <si>
    <t>-</t>
  </si>
  <si>
    <t xml:space="preserve">Комфортная и безопасная среда для жизни, пункт г части 1 Указа Президента Российской Федерации "О национальных целях развития Российской Федерации на период до 2030 года и на перспективу до 2036 года", </t>
  </si>
  <si>
    <t>Год</t>
  </si>
  <si>
    <t>Ответственный за реализацию: Начальник управления ЖКХ администрации города Покачи</t>
  </si>
  <si>
    <t>срок реализации 2025-2030</t>
  </si>
  <si>
    <t xml:space="preserve">Комплекс процессных мероприятий "Благоустройство рекреационных зон"
</t>
  </si>
  <si>
    <t>Обеспечение благоустроенности территорий города</t>
  </si>
  <si>
    <t xml:space="preserve">Комплекс процессных мероприятий "Организация противоэпидемических мероприятий"
</t>
  </si>
  <si>
    <t>Вафин Наиль Шамильевич</t>
  </si>
  <si>
    <t>Всего (2025-2030)</t>
  </si>
  <si>
    <t>1.1</t>
  </si>
  <si>
    <t>2.1</t>
  </si>
  <si>
    <t>3.1</t>
  </si>
  <si>
    <t>1) обеспечение экологической безопасности населения города;
2) снижение негативного воздействия на окружающую среду отходов производства и потребления.</t>
  </si>
  <si>
    <t xml:space="preserve">Базовое значение </t>
  </si>
  <si>
    <t>Значение</t>
  </si>
  <si>
    <t>Доля вывезенных и утилизированных отходов в результате ликвидации мест несанкционированного размещения отходов</t>
  </si>
  <si>
    <t>"Определяются в соответствии с формой федерального государственного статистического наблюдения 2-ТП (отходы), утвержденной приказом Росстата от 09.10.2020 N 627 "Об утверждении формы федерального статистического наблюдения с указаниями по ее заполнению для организации Федеральной службой по надзору в сфере природопользования федерального статистического наблюдения за отходами производства и потребления".
Указ Президента Российской Федерации от 07.05.2018 N 204 "О национальных целях и стратегических задачах развития Российской Федерации на период до 2024 года"</t>
  </si>
  <si>
    <t>Сохранение лесов и биологического разнообразия, устойчивое развитие особо охраняемых природных территорий и создание условий для экологического туризма во всех национальных парках.</t>
  </si>
  <si>
    <t>Объем вывезенных и утилизированных отходов в результате ликвидации мест несанкционированного размещения отходов</t>
  </si>
  <si>
    <t>Общий объем отходов подлежащих утилизации</t>
  </si>
  <si>
    <t>Площадь городских лесов, на которой снижена природная пожарная опасность</t>
  </si>
  <si>
    <t xml:space="preserve">Лесохозяйственный регламент городских лесов города Покачи, утвержденный постановлением администрации города от 11.04.2016 № 328. По данным лесоустройства площадь городских лесов составляет 940 га.
</t>
  </si>
  <si>
    <t>Доля населения, вовлеченного в эколого-просветительские и эколого-образовательные мероприятия, в том числе эковолонтеры, от общей численности населения города</t>
  </si>
  <si>
    <t>Федеральный закон от 10.01.2002 N 7-ФЗ "Об охране окружающей среды". Пункт 7 Указа Президента Российской Федерации от 07.05.2018 N 204 "О национальных целях и стратегических задачах развития Российской Федерации на период до 2024 года", данные из паспорта портфеля проектов "Экология" в части декомпозиции и целевых значений показателя "Количество населения, вовлеченного в волонтерские акции", утвержденный Проектным комитетом Ханты-Мансийского автономного округа - Югра от 21.08.2018.</t>
  </si>
  <si>
    <t xml:space="preserve">Общая численность населения города за отчетный год, чел
</t>
  </si>
  <si>
    <t>Пункт 7 Указа Президента Российской Федерации от 07.05.2018 N 204 "О национальных целях и стратегических задачах развития Российской Федерации на период до 2024 года", данные портфеля проектов "Экология" в части декомпозиции и целевых значений показателя "Протяженность очищенной прибрежной полосы водных объектов"</t>
  </si>
  <si>
    <t xml:space="preserve">Площадь городских территорий общего пользования (скверы, аллеи и т.п.), занятых зелеными насаждениями
</t>
  </si>
  <si>
    <t xml:space="preserve">Количество обслуживаемых детских игровых и спортивных площадок, шт. 
</t>
  </si>
  <si>
    <t>Задачи структурного элемента</t>
  </si>
  <si>
    <t>Краткое описание ожидаемых эффектов от реализации задачи структурного элемента</t>
  </si>
  <si>
    <t>Связь с показателями</t>
  </si>
  <si>
    <r>
      <t>Объем финансового обеспечения по годам,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рублей</t>
    </r>
  </si>
  <si>
    <t>Цель муниципальной программы
1) обеспечение экологической безопасности населения города;
2) снижение негативного воздействия на окружающую среду отходов производства и потребления.</t>
  </si>
  <si>
    <t>Комплекс процессных мероприятий "Организация мероприятий по охране окружающей среды."</t>
  </si>
  <si>
    <t>Реализация мероприятий по санитарной очистке общественных территорий, городских лесов, прибрежной зоны и ликвидации несанкционированных свалок (мест захламления бытовыми отходами</t>
  </si>
  <si>
    <t xml:space="preserve">Площадь городских территорий общего пользования (скверы, аллеи и т.п.), занятых зелеными насаждениями
Количество обслуживаемых детских игровых и спортивных площадок
</t>
  </si>
  <si>
    <t>1.2.</t>
  </si>
  <si>
    <t xml:space="preserve"> 3.1</t>
  </si>
  <si>
    <t xml:space="preserve"> 3.2</t>
  </si>
  <si>
    <t>Структурные элементы, не входящие в направление (подпрограмму)</t>
  </si>
  <si>
    <t xml:space="preserve">Ликвидации несанкционированных свалок 
</t>
  </si>
  <si>
    <t xml:space="preserve"> Обеспечение устойчивой безопасной экологической обстановки и сохранение благоприятной окружающей среды в городе Покачи
</t>
  </si>
  <si>
    <t xml:space="preserve">Снижение негативного воздействия на окружающую среду отходов производства и потребления
</t>
  </si>
  <si>
    <t xml:space="preserve">Доля вывезенных и утилизированных отходов в результате ликвидации мест несанкционированного размещения отходов
Площадь городских лесов, на которой снижена природная пожарная опасность
Доля населения, вовлеченного в эколого-просветительские и эколого-образовательные мероприятия, в том числе эковолонтеры, от общей численности населения города
Протяженность очищенной прибрежной полосы водных объектов
</t>
  </si>
  <si>
    <t xml:space="preserve">
1) реализация мероприятий по санитарной очистке общественных территорий, городских лесов, прибрежной зоны и ликвидации несанкционированных свалок (мест захламления бытовыми отходами)
2) обеспечение благоустроенности территорий города;
3) снижение негативного воздействия отходов производства и потребления на окружающую среду; формирование системы адаптации к изменениям климата и снижению негативного воздействия на окружающую среду
</t>
  </si>
  <si>
    <t>Комплекс процессных мероприятий "Организация мероприятий по охране окружающей среды"
Комплекс процессных мероприятий "Благоустройство рекреационных зон"
Комплекс процессных мероприятий "Организация противоэпидемических мероприятий"</t>
  </si>
  <si>
    <t xml:space="preserve"> Снижение негативного воздействия отходов производства и потребления на окружающую среду; формирование системы адаптации к изменениям климата и снижению негативного воздействия на окружающую среду
</t>
  </si>
  <si>
    <r>
      <rPr>
        <sz val="11"/>
        <rFont val="Times New Roman"/>
        <family val="1"/>
        <charset val="204"/>
      </rPr>
      <t>2. Объекты планируемые к созданию в период реализации муниципальной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>программы 20___-20__ годов</t>
    </r>
  </si>
  <si>
    <t>1.Структурный элемент Комплекс процессных мероприятий "Организация мероприятий по охране окружающей среды." (всего), в том числе:
ЦС 24.4.01.00000</t>
  </si>
  <si>
    <t>2.Структурный элемент Комплекс процессных мероприятий "Благоустройство рекрационных зон." (всего), в том числе:
ЦС 24.4.02.00000</t>
  </si>
  <si>
    <t>3.Структурный элемент Комплекс процессных мероприятий "Организация противоэпизотических мероприятий." (всего), в том числе:
ЦС 24.4.03.00000</t>
  </si>
  <si>
    <t>от 30.10.2024 № 1002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</si>
</sst>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[$-419]#,##0"/>
    <numFmt numFmtId="166" formatCode="#,##0.0000"/>
    <numFmt numFmtId="167" formatCode="[$-419]#,##0.00"/>
    <numFmt numFmtId="168" formatCode="[$-419]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165" fontId="0" fillId="0" borderId="0"/>
    <xf numFmtId="165" fontId="2" fillId="0" borderId="0"/>
    <xf numFmtId="165" fontId="2" fillId="0" borderId="0"/>
    <xf numFmtId="165" fontId="2" fillId="0" borderId="0"/>
    <xf numFmtId="165" fontId="2" fillId="0" borderId="0"/>
  </cellStyleXfs>
  <cellXfs count="244">
    <xf numFmtId="165" fontId="0" fillId="0" borderId="0" xfId="0"/>
    <xf numFmtId="165" fontId="1" fillId="0" borderId="0" xfId="0" applyFont="1"/>
    <xf numFmtId="165" fontId="1" fillId="0" borderId="1" xfId="0" applyFont="1" applyBorder="1" applyAlignment="1">
      <alignment horizontal="center" vertical="center"/>
    </xf>
    <xf numFmtId="165" fontId="3" fillId="0" borderId="0" xfId="2" applyFont="1"/>
    <xf numFmtId="165" fontId="1" fillId="0" borderId="0" xfId="2" applyFont="1"/>
    <xf numFmtId="49" fontId="3" fillId="0" borderId="1" xfId="0" applyNumberFormat="1" applyFont="1" applyBorder="1" applyAlignment="1">
      <alignment horizontal="center" vertical="center"/>
    </xf>
    <xf numFmtId="165" fontId="3" fillId="0" borderId="0" xfId="2" applyFont="1" applyAlignment="1">
      <alignment horizontal="right"/>
    </xf>
    <xf numFmtId="165" fontId="3" fillId="0" borderId="1" xfId="0" applyFont="1" applyBorder="1" applyAlignment="1">
      <alignment horizontal="center" vertical="center"/>
    </xf>
    <xf numFmtId="165" fontId="3" fillId="0" borderId="1" xfId="0" applyFont="1" applyBorder="1" applyAlignment="1">
      <alignment horizontal="center" vertical="center" wrapText="1"/>
    </xf>
    <xf numFmtId="165" fontId="3" fillId="0" borderId="1" xfId="2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5" fontId="5" fillId="0" borderId="0" xfId="2" applyFont="1" applyAlignment="1">
      <alignment horizontal="right"/>
    </xf>
    <xf numFmtId="165" fontId="5" fillId="0" borderId="0" xfId="2" applyFont="1"/>
    <xf numFmtId="165" fontId="4" fillId="0" borderId="1" xfId="2" applyFont="1" applyBorder="1" applyAlignment="1">
      <alignment horizontal="left" vertical="center" wrapText="1"/>
    </xf>
    <xf numFmtId="165" fontId="3" fillId="0" borderId="1" xfId="2" applyFont="1" applyBorder="1" applyAlignment="1">
      <alignment horizontal="left" vertical="center" wrapText="1"/>
    </xf>
    <xf numFmtId="165" fontId="4" fillId="0" borderId="6" xfId="0" applyFont="1" applyBorder="1" applyAlignment="1">
      <alignment horizontal="center" vertical="center" wrapText="1"/>
    </xf>
    <xf numFmtId="165" fontId="3" fillId="0" borderId="6" xfId="0" applyFont="1" applyBorder="1" applyAlignment="1">
      <alignment horizontal="center" vertical="center" wrapText="1"/>
    </xf>
    <xf numFmtId="165" fontId="1" fillId="0" borderId="1" xfId="0" applyFont="1" applyBorder="1"/>
    <xf numFmtId="165" fontId="3" fillId="0" borderId="8" xfId="0" applyFont="1" applyBorder="1" applyAlignment="1">
      <alignment horizontal="center" vertical="center" wrapText="1"/>
    </xf>
    <xf numFmtId="165" fontId="3" fillId="0" borderId="2" xfId="0" applyFont="1" applyBorder="1" applyAlignment="1">
      <alignment horizontal="center" vertical="center" wrapText="1"/>
    </xf>
    <xf numFmtId="165" fontId="3" fillId="0" borderId="9" xfId="0" applyFont="1" applyBorder="1" applyAlignment="1">
      <alignment horizontal="center" vertical="center" wrapText="1"/>
    </xf>
    <xf numFmtId="165" fontId="0" fillId="0" borderId="1" xfId="0" applyBorder="1"/>
    <xf numFmtId="165" fontId="0" fillId="0" borderId="1" xfId="0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0" fillId="0" borderId="1" xfId="0" applyNumberFormat="1" applyBorder="1"/>
    <xf numFmtId="165" fontId="6" fillId="3" borderId="0" xfId="0" applyFont="1" applyFill="1"/>
    <xf numFmtId="165" fontId="6" fillId="3" borderId="0" xfId="0" applyFont="1" applyFill="1" applyAlignment="1">
      <alignment horizontal="right"/>
    </xf>
    <xf numFmtId="165" fontId="6" fillId="3" borderId="0" xfId="0" applyFont="1" applyFill="1" applyBorder="1" applyAlignment="1">
      <alignment vertical="top" wrapText="1"/>
    </xf>
    <xf numFmtId="165" fontId="6" fillId="3" borderId="0" xfId="0" applyFont="1" applyFill="1" applyBorder="1"/>
    <xf numFmtId="165" fontId="6" fillId="3" borderId="0" xfId="0" applyFont="1" applyFill="1" applyAlignment="1">
      <alignment horizontal="right"/>
    </xf>
    <xf numFmtId="165" fontId="6" fillId="3" borderId="0" xfId="0" applyFont="1" applyFill="1" applyAlignment="1">
      <alignment horizontal="center" wrapText="1"/>
    </xf>
    <xf numFmtId="165" fontId="6" fillId="3" borderId="0" xfId="0" applyFont="1" applyFill="1" applyAlignment="1">
      <alignment horizontal="center"/>
    </xf>
    <xf numFmtId="165" fontId="1" fillId="3" borderId="0" xfId="0" applyFont="1" applyFill="1"/>
    <xf numFmtId="165" fontId="6" fillId="0" borderId="0" xfId="0" applyFont="1"/>
    <xf numFmtId="165" fontId="6" fillId="3" borderId="0" xfId="0" applyFont="1" applyFill="1" applyAlignment="1">
      <alignment horizontal="left" vertical="center"/>
    </xf>
    <xf numFmtId="165" fontId="1" fillId="2" borderId="0" xfId="0" applyFont="1" applyFill="1"/>
    <xf numFmtId="165" fontId="1" fillId="0" borderId="1" xfId="0" applyFont="1" applyBorder="1" applyAlignment="1">
      <alignment horizontal="center" wrapText="1"/>
    </xf>
    <xf numFmtId="165" fontId="8" fillId="0" borderId="0" xfId="0" applyFont="1" applyAlignment="1">
      <alignment horizontal="justify"/>
    </xf>
    <xf numFmtId="165" fontId="9" fillId="0" borderId="1" xfId="0" applyFont="1" applyBorder="1" applyAlignment="1">
      <alignment horizontal="center" vertical="top" wrapText="1"/>
    </xf>
    <xf numFmtId="165" fontId="10" fillId="0" borderId="1" xfId="0" applyFont="1" applyBorder="1" applyAlignment="1">
      <alignment horizontal="center" vertical="top" wrapText="1"/>
    </xf>
    <xf numFmtId="165" fontId="8" fillId="0" borderId="1" xfId="0" applyFont="1" applyBorder="1" applyAlignment="1">
      <alignment horizontal="center" vertical="top" wrapText="1"/>
    </xf>
    <xf numFmtId="165" fontId="9" fillId="0" borderId="1" xfId="0" applyFont="1" applyBorder="1" applyAlignment="1">
      <alignment vertical="top" wrapText="1"/>
    </xf>
    <xf numFmtId="165" fontId="8" fillId="0" borderId="1" xfId="0" applyFont="1" applyBorder="1" applyAlignment="1">
      <alignment vertical="top" wrapText="1"/>
    </xf>
    <xf numFmtId="165" fontId="8" fillId="0" borderId="1" xfId="0" applyFont="1" applyBorder="1" applyAlignment="1">
      <alignment horizontal="center" wrapText="1"/>
    </xf>
    <xf numFmtId="165" fontId="9" fillId="0" borderId="1" xfId="0" applyFont="1" applyBorder="1" applyAlignment="1">
      <alignment horizontal="center" wrapText="1"/>
    </xf>
    <xf numFmtId="165" fontId="3" fillId="0" borderId="0" xfId="0" applyFont="1"/>
    <xf numFmtId="165" fontId="1" fillId="0" borderId="1" xfId="2" applyFont="1" applyBorder="1"/>
    <xf numFmtId="167" fontId="1" fillId="0" borderId="1" xfId="2" applyNumberFormat="1" applyFont="1" applyBorder="1"/>
    <xf numFmtId="165" fontId="12" fillId="0" borderId="1" xfId="0" applyFont="1" applyBorder="1" applyAlignment="1">
      <alignment wrapText="1"/>
    </xf>
    <xf numFmtId="165" fontId="1" fillId="0" borderId="1" xfId="0" applyFont="1" applyBorder="1" applyAlignment="1">
      <alignment vertical="top" wrapText="1"/>
    </xf>
    <xf numFmtId="165" fontId="1" fillId="0" borderId="1" xfId="0" applyFont="1" applyBorder="1" applyAlignment="1">
      <alignment wrapText="1"/>
    </xf>
    <xf numFmtId="165" fontId="13" fillId="0" borderId="1" xfId="0" applyFont="1" applyBorder="1" applyAlignment="1">
      <alignment horizontal="justify" wrapText="1"/>
    </xf>
    <xf numFmtId="165" fontId="1" fillId="0" borderId="1" xfId="0" applyFont="1" applyBorder="1" applyAlignment="1">
      <alignment horizontal="justify" wrapText="1"/>
    </xf>
    <xf numFmtId="165" fontId="1" fillId="0" borderId="6" xfId="2" applyFont="1" applyBorder="1" applyAlignment="1">
      <alignment vertical="center" wrapText="1"/>
    </xf>
    <xf numFmtId="4" fontId="1" fillId="0" borderId="1" xfId="2" applyNumberFormat="1" applyFont="1" applyBorder="1"/>
    <xf numFmtId="165" fontId="1" fillId="0" borderId="6" xfId="2" applyFont="1" applyBorder="1" applyAlignment="1">
      <alignment vertical="center"/>
    </xf>
    <xf numFmtId="165" fontId="1" fillId="0" borderId="1" xfId="2" applyFont="1" applyBorder="1" applyAlignment="1">
      <alignment vertical="center"/>
    </xf>
    <xf numFmtId="167" fontId="1" fillId="0" borderId="1" xfId="0" applyNumberFormat="1" applyFont="1" applyBorder="1" applyAlignment="1">
      <alignment vertical="top" wrapText="1"/>
    </xf>
    <xf numFmtId="167" fontId="12" fillId="0" borderId="1" xfId="0" applyNumberFormat="1" applyFont="1" applyBorder="1" applyAlignment="1">
      <alignment vertical="top" wrapText="1"/>
    </xf>
    <xf numFmtId="165" fontId="1" fillId="4" borderId="0" xfId="0" applyFont="1" applyFill="1"/>
    <xf numFmtId="165" fontId="12" fillId="5" borderId="6" xfId="2" applyFont="1" applyFill="1" applyBorder="1" applyAlignment="1">
      <alignment vertical="center" wrapText="1"/>
    </xf>
    <xf numFmtId="4" fontId="12" fillId="5" borderId="1" xfId="2" applyNumberFormat="1" applyFont="1" applyFill="1" applyBorder="1"/>
    <xf numFmtId="167" fontId="12" fillId="5" borderId="1" xfId="2" applyNumberFormat="1" applyFont="1" applyFill="1" applyBorder="1"/>
    <xf numFmtId="165" fontId="1" fillId="3" borderId="1" xfId="0" applyFont="1" applyFill="1" applyBorder="1" applyAlignment="1">
      <alignment horizontal="left" vertical="center" wrapText="1"/>
    </xf>
    <xf numFmtId="165" fontId="3" fillId="5" borderId="1" xfId="0" applyFont="1" applyFill="1" applyBorder="1" applyAlignment="1">
      <alignment horizontal="center" vertical="center" wrapText="1"/>
    </xf>
    <xf numFmtId="165" fontId="3" fillId="5" borderId="1" xfId="0" applyFont="1" applyFill="1" applyBorder="1" applyAlignment="1">
      <alignment horizont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168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Font="1" applyFill="1" applyBorder="1" applyAlignment="1">
      <alignment horizontal="center" vertical="center" wrapText="1"/>
    </xf>
    <xf numFmtId="165" fontId="1" fillId="3" borderId="1" xfId="0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168" fontId="4" fillId="3" borderId="1" xfId="0" applyNumberFormat="1" applyFont="1" applyFill="1" applyBorder="1" applyAlignment="1">
      <alignment horizontal="center" vertical="center"/>
    </xf>
    <xf numFmtId="165" fontId="4" fillId="3" borderId="1" xfId="0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165" fontId="1" fillId="3" borderId="1" xfId="0" applyFont="1" applyFill="1" applyBorder="1" applyAlignment="1">
      <alignment wrapText="1"/>
    </xf>
    <xf numFmtId="166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65" fontId="4" fillId="3" borderId="3" xfId="0" applyFont="1" applyFill="1" applyBorder="1" applyAlignment="1">
      <alignment horizontal="center" vertical="center" wrapText="1"/>
    </xf>
    <xf numFmtId="165" fontId="8" fillId="0" borderId="5" xfId="0" applyFont="1" applyBorder="1" applyAlignment="1">
      <alignment horizontal="center" vertical="center" wrapText="1"/>
    </xf>
    <xf numFmtId="165" fontId="8" fillId="0" borderId="1" xfId="0" applyFont="1" applyBorder="1" applyAlignment="1">
      <alignment horizontal="center" vertical="center" wrapText="1"/>
    </xf>
    <xf numFmtId="165" fontId="9" fillId="0" borderId="1" xfId="0" applyFont="1" applyBorder="1" applyAlignment="1">
      <alignment horizontal="center" vertical="center" wrapText="1"/>
    </xf>
    <xf numFmtId="165" fontId="8" fillId="0" borderId="0" xfId="0" applyFont="1" applyBorder="1" applyAlignment="1">
      <alignment vertical="top" wrapText="1"/>
    </xf>
    <xf numFmtId="165" fontId="8" fillId="0" borderId="0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wrapText="1"/>
    </xf>
    <xf numFmtId="165" fontId="6" fillId="3" borderId="7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center" vertical="center"/>
    </xf>
    <xf numFmtId="165" fontId="6" fillId="3" borderId="1" xfId="0" applyFont="1" applyFill="1" applyBorder="1" applyAlignment="1">
      <alignment horizontal="center" vertical="center" wrapText="1"/>
    </xf>
    <xf numFmtId="165" fontId="6" fillId="0" borderId="0" xfId="0" applyFont="1" applyAlignment="1">
      <alignment horizontal="left" vertical="center"/>
    </xf>
    <xf numFmtId="165" fontId="8" fillId="0" borderId="1" xfId="0" applyFont="1" applyBorder="1" applyAlignment="1">
      <alignment horizontal="center" wrapText="1"/>
    </xf>
    <xf numFmtId="165" fontId="8" fillId="0" borderId="5" xfId="0" applyFont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67" fontId="4" fillId="3" borderId="1" xfId="0" applyNumberFormat="1" applyFont="1" applyFill="1" applyBorder="1" applyAlignment="1">
      <alignment horizontal="center" vertical="center" wrapText="1"/>
    </xf>
    <xf numFmtId="165" fontId="1" fillId="3" borderId="1" xfId="0" applyFont="1" applyFill="1" applyBorder="1"/>
    <xf numFmtId="167" fontId="4" fillId="3" borderId="3" xfId="0" applyNumberFormat="1" applyFont="1" applyFill="1" applyBorder="1" applyAlignment="1">
      <alignment horizontal="center" vertical="center" wrapText="1"/>
    </xf>
    <xf numFmtId="165" fontId="9" fillId="3" borderId="1" xfId="0" applyFont="1" applyFill="1" applyBorder="1" applyAlignment="1">
      <alignment horizontal="center" vertical="center" wrapText="1"/>
    </xf>
    <xf numFmtId="165" fontId="8" fillId="3" borderId="1" xfId="0" applyFont="1" applyFill="1" applyBorder="1" applyAlignment="1">
      <alignment horizontal="justify" vertical="center" wrapText="1"/>
    </xf>
    <xf numFmtId="165" fontId="8" fillId="3" borderId="1" xfId="0" applyFont="1" applyFill="1" applyBorder="1" applyAlignment="1">
      <alignment vertical="center" wrapText="1"/>
    </xf>
    <xf numFmtId="165" fontId="4" fillId="0" borderId="1" xfId="0" applyFont="1" applyFill="1" applyBorder="1" applyAlignment="1">
      <alignment horizontal="left" vertical="center" wrapText="1"/>
    </xf>
    <xf numFmtId="165" fontId="4" fillId="0" borderId="3" xfId="0" applyFont="1" applyFill="1" applyBorder="1" applyAlignment="1">
      <alignment horizontal="left" vertical="center" wrapText="1"/>
    </xf>
    <xf numFmtId="165" fontId="9" fillId="0" borderId="1" xfId="0" applyFont="1" applyFill="1" applyBorder="1" applyAlignment="1">
      <alignment horizontal="center" wrapText="1"/>
    </xf>
    <xf numFmtId="165" fontId="1" fillId="0" borderId="1" xfId="0" applyFont="1" applyBorder="1" applyAlignment="1">
      <alignment horizontal="center"/>
    </xf>
    <xf numFmtId="165" fontId="3" fillId="0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165" fontId="6" fillId="3" borderId="0" xfId="0" applyFont="1" applyFill="1" applyAlignment="1">
      <alignment horizontal="right"/>
    </xf>
    <xf numFmtId="165" fontId="6" fillId="3" borderId="0" xfId="0" applyFont="1" applyFill="1" applyAlignment="1">
      <alignment horizontal="center" wrapText="1"/>
    </xf>
    <xf numFmtId="165" fontId="6" fillId="3" borderId="0" xfId="0" applyFont="1" applyFill="1" applyAlignment="1">
      <alignment horizontal="center"/>
    </xf>
    <xf numFmtId="165" fontId="1" fillId="3" borderId="3" xfId="0" applyFont="1" applyFill="1" applyBorder="1" applyAlignment="1">
      <alignment horizontal="left" vertical="center" wrapText="1"/>
    </xf>
    <xf numFmtId="165" fontId="1" fillId="3" borderId="4" xfId="0" applyFont="1" applyFill="1" applyBorder="1" applyAlignment="1">
      <alignment horizontal="left" vertical="center" wrapText="1"/>
    </xf>
    <xf numFmtId="165" fontId="1" fillId="3" borderId="5" xfId="0" applyFont="1" applyFill="1" applyBorder="1" applyAlignment="1">
      <alignment horizontal="left" vertical="center" wrapText="1"/>
    </xf>
    <xf numFmtId="165" fontId="6" fillId="3" borderId="1" xfId="0" applyFont="1" applyFill="1" applyBorder="1" applyAlignment="1">
      <alignment horizontal="left" vertical="center"/>
    </xf>
    <xf numFmtId="165" fontId="1" fillId="3" borderId="1" xfId="0" applyFont="1" applyFill="1" applyBorder="1" applyAlignment="1">
      <alignment horizontal="left" vertical="center" wrapText="1"/>
    </xf>
    <xf numFmtId="4" fontId="6" fillId="3" borderId="3" xfId="0" applyNumberFormat="1" applyFont="1" applyFill="1" applyBorder="1" applyAlignment="1">
      <alignment horizontal="center" vertical="center"/>
    </xf>
    <xf numFmtId="4" fontId="6" fillId="3" borderId="5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165" fontId="6" fillId="3" borderId="2" xfId="0" applyFont="1" applyFill="1" applyBorder="1" applyAlignment="1">
      <alignment horizontal="center" vertical="center"/>
    </xf>
    <xf numFmtId="165" fontId="6" fillId="3" borderId="28" xfId="0" applyFont="1" applyFill="1" applyBorder="1" applyAlignment="1">
      <alignment horizontal="center" vertical="top" wrapText="1"/>
    </xf>
    <xf numFmtId="165" fontId="6" fillId="3" borderId="0" xfId="0" applyFont="1" applyFill="1" applyBorder="1" applyAlignment="1">
      <alignment horizontal="center" vertical="top" wrapText="1"/>
    </xf>
    <xf numFmtId="165" fontId="1" fillId="3" borderId="31" xfId="0" applyFont="1" applyFill="1" applyBorder="1" applyAlignment="1">
      <alignment horizontal="left" vertical="center" wrapText="1"/>
    </xf>
    <xf numFmtId="165" fontId="1" fillId="3" borderId="32" xfId="0" applyFont="1" applyFill="1" applyBorder="1" applyAlignment="1">
      <alignment horizontal="left" vertical="center" wrapText="1"/>
    </xf>
    <xf numFmtId="165" fontId="1" fillId="3" borderId="33" xfId="0" applyFont="1" applyFill="1" applyBorder="1" applyAlignment="1">
      <alignment horizontal="left" vertical="center" wrapText="1"/>
    </xf>
    <xf numFmtId="165" fontId="6" fillId="3" borderId="34" xfId="0" applyFont="1" applyFill="1" applyBorder="1" applyAlignment="1">
      <alignment horizontal="center" vertical="center" wrapText="1"/>
    </xf>
    <xf numFmtId="165" fontId="6" fillId="3" borderId="32" xfId="0" applyFont="1" applyFill="1" applyBorder="1" applyAlignment="1">
      <alignment horizontal="center" vertical="center" wrapText="1"/>
    </xf>
    <xf numFmtId="165" fontId="6" fillId="3" borderId="35" xfId="0" applyFont="1" applyFill="1" applyBorder="1" applyAlignment="1">
      <alignment horizontal="center" vertical="center" wrapText="1"/>
    </xf>
    <xf numFmtId="165" fontId="6" fillId="3" borderId="1" xfId="0" applyFont="1" applyFill="1" applyBorder="1" applyAlignment="1">
      <alignment horizontal="center" vertical="top" wrapText="1"/>
    </xf>
    <xf numFmtId="165" fontId="6" fillId="3" borderId="27" xfId="0" applyFont="1" applyFill="1" applyBorder="1" applyAlignment="1">
      <alignment horizontal="center" vertical="center"/>
    </xf>
    <xf numFmtId="165" fontId="6" fillId="3" borderId="19" xfId="0" applyFont="1" applyFill="1" applyBorder="1" applyAlignment="1">
      <alignment horizontal="center" vertical="center"/>
    </xf>
    <xf numFmtId="165" fontId="6" fillId="3" borderId="8" xfId="0" applyFont="1" applyFill="1" applyBorder="1" applyAlignment="1">
      <alignment horizontal="center" vertical="center"/>
    </xf>
    <xf numFmtId="165" fontId="6" fillId="3" borderId="9" xfId="0" applyFont="1" applyFill="1" applyBorder="1" applyAlignment="1">
      <alignment horizontal="center" vertical="center"/>
    </xf>
    <xf numFmtId="165" fontId="6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/>
    </xf>
    <xf numFmtId="165" fontId="6" fillId="3" borderId="1" xfId="0" applyFont="1" applyFill="1" applyBorder="1" applyAlignment="1">
      <alignment horizontal="center"/>
    </xf>
    <xf numFmtId="165" fontId="1" fillId="0" borderId="0" xfId="0" applyFont="1" applyAlignment="1">
      <alignment horizontal="left"/>
    </xf>
    <xf numFmtId="165" fontId="1" fillId="0" borderId="0" xfId="0" applyFont="1" applyAlignment="1">
      <alignment horizontal="center"/>
    </xf>
    <xf numFmtId="165" fontId="1" fillId="3" borderId="6" xfId="0" applyFont="1" applyFill="1" applyBorder="1" applyAlignment="1">
      <alignment horizontal="center" vertical="center" wrapText="1"/>
    </xf>
    <xf numFmtId="165" fontId="1" fillId="3" borderId="7" xfId="0" applyFont="1" applyFill="1" applyBorder="1" applyAlignment="1">
      <alignment horizontal="center" vertical="center" wrapText="1"/>
    </xf>
    <xf numFmtId="165" fontId="6" fillId="0" borderId="0" xfId="0" applyFont="1" applyAlignment="1">
      <alignment horizontal="left" vertical="center"/>
    </xf>
    <xf numFmtId="165" fontId="6" fillId="0" borderId="0" xfId="0" applyFont="1" applyAlignment="1">
      <alignment horizontal="left" vertical="center" wrapText="1"/>
    </xf>
    <xf numFmtId="165" fontId="6" fillId="3" borderId="3" xfId="0" applyFont="1" applyFill="1" applyBorder="1" applyAlignment="1">
      <alignment horizontal="left" vertical="center" wrapText="1"/>
    </xf>
    <xf numFmtId="165" fontId="6" fillId="3" borderId="4" xfId="0" applyFont="1" applyFill="1" applyBorder="1" applyAlignment="1">
      <alignment horizontal="left" vertical="center" wrapText="1"/>
    </xf>
    <xf numFmtId="165" fontId="6" fillId="3" borderId="5" xfId="0" applyFont="1" applyFill="1" applyBorder="1" applyAlignment="1">
      <alignment horizontal="left" vertical="center" wrapText="1"/>
    </xf>
    <xf numFmtId="165" fontId="1" fillId="0" borderId="0" xfId="0" applyFont="1" applyAlignment="1">
      <alignment horizontal="center" wrapText="1"/>
    </xf>
    <xf numFmtId="165" fontId="1" fillId="0" borderId="0" xfId="0" applyFont="1" applyAlignment="1">
      <alignment horizontal="left" vertical="top" wrapText="1"/>
    </xf>
    <xf numFmtId="165" fontId="1" fillId="0" borderId="0" xfId="0" applyFont="1" applyAlignment="1">
      <alignment horizontal="left" vertical="top"/>
    </xf>
    <xf numFmtId="165" fontId="1" fillId="3" borderId="6" xfId="0" applyFont="1" applyFill="1" applyBorder="1" applyAlignment="1">
      <alignment horizontal="center" wrapText="1"/>
    </xf>
    <xf numFmtId="165" fontId="1" fillId="3" borderId="18" xfId="0" applyFont="1" applyFill="1" applyBorder="1" applyAlignment="1">
      <alignment horizontal="center"/>
    </xf>
    <xf numFmtId="165" fontId="1" fillId="3" borderId="7" xfId="0" applyFont="1" applyFill="1" applyBorder="1" applyAlignment="1">
      <alignment horizontal="center"/>
    </xf>
    <xf numFmtId="165" fontId="1" fillId="3" borderId="1" xfId="0" applyFont="1" applyFill="1" applyBorder="1" applyAlignment="1">
      <alignment horizontal="center" wrapText="1"/>
    </xf>
    <xf numFmtId="165" fontId="6" fillId="3" borderId="6" xfId="0" applyFont="1" applyFill="1" applyBorder="1" applyAlignment="1">
      <alignment horizontal="center" vertical="center" wrapText="1"/>
    </xf>
    <xf numFmtId="165" fontId="6" fillId="3" borderId="7" xfId="0" applyFont="1" applyFill="1" applyBorder="1" applyAlignment="1">
      <alignment horizontal="center" vertical="center" wrapText="1"/>
    </xf>
    <xf numFmtId="165" fontId="6" fillId="3" borderId="3" xfId="0" applyFont="1" applyFill="1" applyBorder="1" applyAlignment="1">
      <alignment horizontal="center" vertical="center" wrapText="1"/>
    </xf>
    <xf numFmtId="165" fontId="6" fillId="3" borderId="4" xfId="0" applyFont="1" applyFill="1" applyBorder="1" applyAlignment="1">
      <alignment horizontal="center" vertical="center" wrapText="1"/>
    </xf>
    <xf numFmtId="165" fontId="6" fillId="3" borderId="5" xfId="0" applyFont="1" applyFill="1" applyBorder="1" applyAlignment="1">
      <alignment horizontal="center" vertical="center" wrapText="1"/>
    </xf>
    <xf numFmtId="165" fontId="7" fillId="0" borderId="0" xfId="0" applyFont="1" applyAlignment="1">
      <alignment horizontal="center"/>
    </xf>
    <xf numFmtId="165" fontId="8" fillId="0" borderId="1" xfId="0" applyFont="1" applyBorder="1" applyAlignment="1">
      <alignment horizontal="center" vertical="top" wrapText="1"/>
    </xf>
    <xf numFmtId="165" fontId="9" fillId="0" borderId="1" xfId="0" applyFont="1" applyBorder="1" applyAlignment="1">
      <alignment horizontal="center" vertical="top" wrapText="1"/>
    </xf>
    <xf numFmtId="165" fontId="8" fillId="0" borderId="1" xfId="0" applyFont="1" applyBorder="1" applyAlignment="1">
      <alignment horizontal="center" wrapText="1"/>
    </xf>
    <xf numFmtId="165" fontId="9" fillId="0" borderId="27" xfId="0" applyFont="1" applyBorder="1" applyAlignment="1">
      <alignment vertical="center" wrapText="1"/>
    </xf>
    <xf numFmtId="165" fontId="9" fillId="0" borderId="17" xfId="0" applyFont="1" applyBorder="1" applyAlignment="1">
      <alignment vertical="center" wrapText="1"/>
    </xf>
    <xf numFmtId="165" fontId="9" fillId="0" borderId="19" xfId="0" applyFont="1" applyBorder="1" applyAlignment="1">
      <alignment vertical="center" wrapText="1"/>
    </xf>
    <xf numFmtId="165" fontId="9" fillId="0" borderId="8" xfId="0" applyFont="1" applyBorder="1" applyAlignment="1">
      <alignment vertical="center" wrapText="1"/>
    </xf>
    <xf numFmtId="165" fontId="9" fillId="0" borderId="2" xfId="0" applyFont="1" applyBorder="1" applyAlignment="1">
      <alignment vertical="center" wrapText="1"/>
    </xf>
    <xf numFmtId="165" fontId="9" fillId="0" borderId="9" xfId="0" applyFont="1" applyBorder="1" applyAlignment="1">
      <alignment vertical="center" wrapText="1"/>
    </xf>
    <xf numFmtId="165" fontId="9" fillId="0" borderId="6" xfId="0" applyFont="1" applyBorder="1" applyAlignment="1">
      <alignment horizontal="left" vertical="top" wrapText="1"/>
    </xf>
    <xf numFmtId="165" fontId="9" fillId="0" borderId="7" xfId="0" applyFont="1" applyBorder="1" applyAlignment="1">
      <alignment horizontal="left" vertical="top" wrapText="1"/>
    </xf>
    <xf numFmtId="165" fontId="8" fillId="0" borderId="1" xfId="0" applyFont="1" applyBorder="1" applyAlignment="1">
      <alignment vertical="top" wrapText="1"/>
    </xf>
    <xf numFmtId="165" fontId="9" fillId="0" borderId="1" xfId="0" applyFont="1" applyBorder="1" applyAlignment="1">
      <alignment vertical="top" wrapText="1"/>
    </xf>
    <xf numFmtId="16" fontId="8" fillId="0" borderId="1" xfId="0" applyNumberFormat="1" applyFont="1" applyBorder="1" applyAlignment="1">
      <alignment horizontal="center" vertical="top" wrapText="1"/>
    </xf>
    <xf numFmtId="165" fontId="9" fillId="0" borderId="1" xfId="0" applyFont="1" applyBorder="1" applyAlignment="1">
      <alignment horizontal="left" vertical="top" wrapText="1"/>
    </xf>
    <xf numFmtId="165" fontId="9" fillId="0" borderId="1" xfId="0" applyFont="1" applyBorder="1" applyAlignment="1">
      <alignment horizontal="justify" vertical="top" wrapText="1"/>
    </xf>
    <xf numFmtId="165" fontId="7" fillId="0" borderId="2" xfId="0" applyFont="1" applyFill="1" applyBorder="1" applyAlignment="1">
      <alignment horizontal="center"/>
    </xf>
    <xf numFmtId="165" fontId="8" fillId="3" borderId="3" xfId="0" applyFont="1" applyFill="1" applyBorder="1" applyAlignment="1">
      <alignment horizontal="left" vertical="center" wrapText="1"/>
    </xf>
    <xf numFmtId="165" fontId="8" fillId="3" borderId="5" xfId="0" applyFont="1" applyFill="1" applyBorder="1" applyAlignment="1">
      <alignment horizontal="left" vertical="center" wrapText="1"/>
    </xf>
    <xf numFmtId="165" fontId="8" fillId="5" borderId="3" xfId="0" applyFont="1" applyFill="1" applyBorder="1" applyAlignment="1">
      <alignment horizontal="center" vertical="center" wrapText="1"/>
    </xf>
    <xf numFmtId="165" fontId="8" fillId="5" borderId="4" xfId="0" applyFont="1" applyFill="1" applyBorder="1" applyAlignment="1">
      <alignment horizontal="center" vertical="center" wrapText="1"/>
    </xf>
    <xf numFmtId="165" fontId="8" fillId="5" borderId="5" xfId="0" applyFont="1" applyFill="1" applyBorder="1" applyAlignment="1">
      <alignment horizontal="center" vertical="center" wrapText="1"/>
    </xf>
    <xf numFmtId="165" fontId="8" fillId="0" borderId="3" xfId="0" applyFont="1" applyBorder="1" applyAlignment="1">
      <alignment horizontal="center" wrapText="1"/>
    </xf>
    <xf numFmtId="165" fontId="8" fillId="0" borderId="4" xfId="0" applyFont="1" applyBorder="1" applyAlignment="1">
      <alignment horizontal="center" wrapText="1"/>
    </xf>
    <xf numFmtId="165" fontId="8" fillId="0" borderId="5" xfId="0" applyFont="1" applyBorder="1" applyAlignment="1">
      <alignment horizontal="center" wrapText="1"/>
    </xf>
    <xf numFmtId="165" fontId="8" fillId="0" borderId="3" xfId="0" applyFont="1" applyBorder="1" applyAlignment="1">
      <alignment horizontal="center" vertical="center" wrapText="1"/>
    </xf>
    <xf numFmtId="165" fontId="8" fillId="0" borderId="5" xfId="0" applyFont="1" applyBorder="1" applyAlignment="1">
      <alignment horizontal="center" vertical="center" wrapText="1"/>
    </xf>
    <xf numFmtId="165" fontId="8" fillId="0" borderId="3" xfId="0" applyFont="1" applyBorder="1" applyAlignment="1">
      <alignment horizontal="center" vertical="top" wrapText="1"/>
    </xf>
    <xf numFmtId="165" fontId="8" fillId="0" borderId="5" xfId="0" applyFont="1" applyBorder="1" applyAlignment="1">
      <alignment horizontal="center" vertical="top" wrapText="1"/>
    </xf>
    <xf numFmtId="165" fontId="8" fillId="0" borderId="4" xfId="0" applyFont="1" applyBorder="1" applyAlignment="1">
      <alignment horizontal="center" vertical="top" wrapText="1"/>
    </xf>
    <xf numFmtId="165" fontId="8" fillId="0" borderId="3" xfId="0" applyFont="1" applyBorder="1" applyAlignment="1">
      <alignment horizontal="left" wrapText="1"/>
    </xf>
    <xf numFmtId="165" fontId="8" fillId="0" borderId="5" xfId="0" applyFont="1" applyBorder="1" applyAlignment="1">
      <alignment horizontal="left" wrapText="1"/>
    </xf>
    <xf numFmtId="165" fontId="8" fillId="5" borderId="1" xfId="0" applyFont="1" applyFill="1" applyBorder="1" applyAlignment="1">
      <alignment horizontal="center" vertical="top" wrapText="1"/>
    </xf>
    <xf numFmtId="165" fontId="8" fillId="6" borderId="3" xfId="0" applyFont="1" applyFill="1" applyBorder="1" applyAlignment="1">
      <alignment horizontal="center" vertical="top" wrapText="1"/>
    </xf>
    <xf numFmtId="165" fontId="8" fillId="6" borderId="4" xfId="0" applyFont="1" applyFill="1" applyBorder="1" applyAlignment="1">
      <alignment horizontal="center" vertical="top" wrapText="1"/>
    </xf>
    <xf numFmtId="165" fontId="8" fillId="6" borderId="5" xfId="0" applyFont="1" applyFill="1" applyBorder="1" applyAlignment="1">
      <alignment horizontal="center" vertical="top" wrapText="1"/>
    </xf>
    <xf numFmtId="165" fontId="3" fillId="0" borderId="0" xfId="0" applyFont="1" applyBorder="1" applyAlignment="1">
      <alignment horizontal="center"/>
    </xf>
    <xf numFmtId="165" fontId="1" fillId="0" borderId="1" xfId="0" applyFont="1" applyBorder="1" applyAlignment="1">
      <alignment horizontal="center" wrapText="1"/>
    </xf>
    <xf numFmtId="165" fontId="1" fillId="0" borderId="1" xfId="0" applyFont="1" applyFill="1" applyBorder="1" applyAlignment="1">
      <alignment horizontal="center" wrapText="1"/>
    </xf>
    <xf numFmtId="49" fontId="3" fillId="0" borderId="2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165" fontId="3" fillId="0" borderId="23" xfId="0" applyFont="1" applyBorder="1" applyAlignment="1">
      <alignment horizontal="center" vertical="center" wrapText="1"/>
    </xf>
    <xf numFmtId="165" fontId="3" fillId="0" borderId="7" xfId="0" applyFont="1" applyBorder="1" applyAlignment="1">
      <alignment horizontal="center" vertical="center" wrapText="1"/>
    </xf>
    <xf numFmtId="165" fontId="3" fillId="0" borderId="0" xfId="2" applyFont="1" applyAlignment="1">
      <alignment horizontal="right" wrapText="1"/>
    </xf>
    <xf numFmtId="165" fontId="3" fillId="0" borderId="16" xfId="0" applyFont="1" applyBorder="1" applyAlignment="1">
      <alignment horizontal="center" vertical="center" wrapText="1"/>
    </xf>
    <xf numFmtId="165" fontId="3" fillId="0" borderId="20" xfId="0" applyFont="1" applyBorder="1" applyAlignment="1">
      <alignment horizontal="center" vertical="center" wrapText="1"/>
    </xf>
    <xf numFmtId="165" fontId="3" fillId="0" borderId="22" xfId="0" applyFont="1" applyBorder="1" applyAlignment="1">
      <alignment horizontal="center" vertical="center" wrapText="1"/>
    </xf>
    <xf numFmtId="165" fontId="3" fillId="0" borderId="21" xfId="0" applyFont="1" applyBorder="1" applyAlignment="1">
      <alignment horizontal="center" vertical="center" wrapText="1"/>
    </xf>
    <xf numFmtId="165" fontId="3" fillId="0" borderId="1" xfId="0" applyFont="1" applyBorder="1" applyAlignment="1">
      <alignment horizontal="center" vertical="center" wrapText="1"/>
    </xf>
    <xf numFmtId="165" fontId="3" fillId="0" borderId="21" xfId="0" applyFont="1" applyBorder="1" applyAlignment="1">
      <alignment horizontal="center" vertical="center"/>
    </xf>
    <xf numFmtId="165" fontId="3" fillId="0" borderId="1" xfId="0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165" fontId="3" fillId="0" borderId="24" xfId="0" applyFont="1" applyBorder="1" applyAlignment="1">
      <alignment horizontal="center" vertical="center" wrapText="1"/>
    </xf>
    <xf numFmtId="165" fontId="3" fillId="0" borderId="4" xfId="0" applyFont="1" applyBorder="1" applyAlignment="1">
      <alignment horizontal="center" vertical="center" wrapText="1"/>
    </xf>
    <xf numFmtId="165" fontId="3" fillId="0" borderId="5" xfId="0" applyFont="1" applyBorder="1" applyAlignment="1">
      <alignment horizontal="center" vertical="center" wrapText="1"/>
    </xf>
    <xf numFmtId="165" fontId="1" fillId="0" borderId="3" xfId="0" applyFont="1" applyFill="1" applyBorder="1" applyAlignment="1">
      <alignment horizontal="center" vertical="center"/>
    </xf>
    <xf numFmtId="165" fontId="1" fillId="0" borderId="4" xfId="0" applyFont="1" applyFill="1" applyBorder="1" applyAlignment="1">
      <alignment horizontal="center" vertical="center"/>
    </xf>
    <xf numFmtId="165" fontId="1" fillId="0" borderId="5" xfId="0" applyFont="1" applyFill="1" applyBorder="1" applyAlignment="1">
      <alignment horizontal="center" vertical="center"/>
    </xf>
    <xf numFmtId="165" fontId="1" fillId="0" borderId="27" xfId="0" applyFont="1" applyBorder="1" applyAlignment="1">
      <alignment horizontal="center" vertical="center"/>
    </xf>
    <xf numFmtId="165" fontId="1" fillId="0" borderId="17" xfId="0" applyFont="1" applyBorder="1" applyAlignment="1">
      <alignment horizontal="center" vertical="center"/>
    </xf>
    <xf numFmtId="165" fontId="1" fillId="0" borderId="19" xfId="0" applyFont="1" applyBorder="1" applyAlignment="1">
      <alignment horizontal="center" vertical="center"/>
    </xf>
    <xf numFmtId="165" fontId="1" fillId="0" borderId="28" xfId="0" applyFont="1" applyBorder="1" applyAlignment="1">
      <alignment horizontal="center" vertical="center"/>
    </xf>
    <xf numFmtId="165" fontId="1" fillId="0" borderId="0" xfId="0" applyFont="1" applyAlignment="1">
      <alignment horizontal="center" vertical="center"/>
    </xf>
    <xf numFmtId="165" fontId="1" fillId="0" borderId="13" xfId="0" applyFont="1" applyBorder="1" applyAlignment="1">
      <alignment horizontal="center" vertical="center"/>
    </xf>
    <xf numFmtId="165" fontId="1" fillId="0" borderId="8" xfId="0" applyFont="1" applyBorder="1" applyAlignment="1">
      <alignment horizontal="center" vertical="center"/>
    </xf>
    <xf numFmtId="165" fontId="1" fillId="0" borderId="2" xfId="0" applyFont="1" applyBorder="1" applyAlignment="1">
      <alignment horizontal="center" vertical="center"/>
    </xf>
    <xf numFmtId="165" fontId="1" fillId="0" borderId="9" xfId="0" applyFont="1" applyBorder="1" applyAlignment="1">
      <alignment horizontal="center" vertical="center"/>
    </xf>
    <xf numFmtId="165" fontId="3" fillId="0" borderId="10" xfId="0" applyFont="1" applyBorder="1" applyAlignment="1">
      <alignment horizontal="center" vertical="center" wrapText="1"/>
    </xf>
    <xf numFmtId="165" fontId="3" fillId="0" borderId="12" xfId="0" applyFont="1" applyBorder="1" applyAlignment="1">
      <alignment horizontal="center" vertical="center" wrapText="1"/>
    </xf>
    <xf numFmtId="165" fontId="3" fillId="0" borderId="29" xfId="0" applyFont="1" applyBorder="1" applyAlignment="1">
      <alignment horizontal="center" vertical="center" wrapText="1"/>
    </xf>
    <xf numFmtId="165" fontId="3" fillId="0" borderId="30" xfId="0" applyFont="1" applyBorder="1" applyAlignment="1">
      <alignment horizontal="center" vertical="center" wrapText="1"/>
    </xf>
    <xf numFmtId="165" fontId="3" fillId="0" borderId="14" xfId="0" applyFont="1" applyBorder="1" applyAlignment="1">
      <alignment horizontal="center" vertical="center" wrapText="1"/>
    </xf>
    <xf numFmtId="165" fontId="3" fillId="0" borderId="11" xfId="0" applyFont="1" applyBorder="1" applyAlignment="1">
      <alignment horizontal="center" vertical="center" wrapText="1"/>
    </xf>
    <xf numFmtId="165" fontId="3" fillId="0" borderId="8" xfId="0" applyFont="1" applyBorder="1" applyAlignment="1">
      <alignment horizontal="center" vertical="center" wrapText="1"/>
    </xf>
    <xf numFmtId="165" fontId="3" fillId="0" borderId="2" xfId="0" applyFont="1" applyBorder="1" applyAlignment="1">
      <alignment horizontal="center" vertical="center" wrapText="1"/>
    </xf>
    <xf numFmtId="165" fontId="3" fillId="0" borderId="9" xfId="0" applyFont="1" applyBorder="1" applyAlignment="1">
      <alignment horizontal="center" vertical="center" wrapText="1"/>
    </xf>
    <xf numFmtId="165" fontId="3" fillId="0" borderId="18" xfId="0" applyFont="1" applyBorder="1" applyAlignment="1">
      <alignment horizontal="center" vertical="center" wrapText="1"/>
    </xf>
    <xf numFmtId="165" fontId="3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3" xfId="1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view="pageLayout" zoomScale="70" zoomScaleNormal="85" zoomScaleSheetLayoutView="100" zoomScalePageLayoutView="70" workbookViewId="0">
      <selection activeCell="B8" sqref="B8:K8"/>
    </sheetView>
  </sheetViews>
  <sheetFormatPr defaultRowHeight="15" x14ac:dyDescent="0.25"/>
  <cols>
    <col min="1" max="1" width="29.5703125" style="26" customWidth="1"/>
    <col min="2" max="2" width="9.42578125" style="26" customWidth="1"/>
    <col min="3" max="3" width="57.42578125" style="26" customWidth="1"/>
    <col min="4" max="4" width="49.42578125" style="26" customWidth="1"/>
    <col min="5" max="5" width="19.140625" style="26" customWidth="1"/>
    <col min="6" max="6" width="14.7109375" style="26" customWidth="1"/>
    <col min="7" max="7" width="14.42578125" style="26" customWidth="1"/>
    <col min="8" max="8" width="17.85546875" style="26" customWidth="1"/>
    <col min="9" max="9" width="15.7109375" style="26" customWidth="1"/>
    <col min="10" max="11" width="22.42578125" style="26" customWidth="1"/>
    <col min="12" max="16384" width="9.140625" style="26"/>
  </cols>
  <sheetData>
    <row r="1" spans="1:11" ht="24.75" customHeight="1" x14ac:dyDescent="0.25">
      <c r="J1" s="27"/>
      <c r="K1" s="27" t="s">
        <v>97</v>
      </c>
    </row>
    <row r="2" spans="1:11" ht="13.5" customHeight="1" x14ac:dyDescent="0.25">
      <c r="H2" s="108" t="s">
        <v>86</v>
      </c>
      <c r="I2" s="108"/>
      <c r="J2" s="108"/>
      <c r="K2" s="108"/>
    </row>
    <row r="3" spans="1:11" ht="20.25" customHeight="1" x14ac:dyDescent="0.25">
      <c r="J3" s="27"/>
      <c r="K3" s="27" t="s">
        <v>190</v>
      </c>
    </row>
    <row r="4" spans="1:11" ht="22.5" customHeight="1" x14ac:dyDescent="0.25">
      <c r="J4" s="27"/>
      <c r="K4" s="27"/>
    </row>
    <row r="5" spans="1:11" ht="51" customHeight="1" x14ac:dyDescent="0.25">
      <c r="D5" s="109" t="s">
        <v>119</v>
      </c>
      <c r="E5" s="110"/>
      <c r="F5" s="110"/>
      <c r="G5" s="110"/>
      <c r="J5" s="27"/>
      <c r="K5" s="27"/>
    </row>
    <row r="6" spans="1:11" ht="22.5" customHeight="1" x14ac:dyDescent="0.25">
      <c r="D6" s="31"/>
      <c r="E6" s="32"/>
      <c r="F6" s="32"/>
      <c r="G6" s="32"/>
      <c r="J6" s="30"/>
      <c r="K6" s="30"/>
    </row>
    <row r="7" spans="1:11" ht="33" customHeight="1" x14ac:dyDescent="0.25">
      <c r="D7" s="119" t="s">
        <v>109</v>
      </c>
      <c r="E7" s="119"/>
      <c r="F7" s="119"/>
      <c r="G7" s="119"/>
      <c r="J7" s="27"/>
      <c r="K7" s="27"/>
    </row>
    <row r="8" spans="1:11" ht="34.5" customHeight="1" x14ac:dyDescent="0.25">
      <c r="A8" s="64" t="s">
        <v>0</v>
      </c>
      <c r="B8" s="115" t="s">
        <v>146</v>
      </c>
      <c r="C8" s="115"/>
      <c r="D8" s="115"/>
      <c r="E8" s="115"/>
      <c r="F8" s="115"/>
      <c r="G8" s="115"/>
      <c r="H8" s="115"/>
      <c r="I8" s="115"/>
      <c r="J8" s="115"/>
      <c r="K8" s="115"/>
    </row>
    <row r="9" spans="1:11" ht="48.75" customHeight="1" x14ac:dyDescent="0.25">
      <c r="A9" s="64" t="s">
        <v>87</v>
      </c>
      <c r="B9" s="115" t="s">
        <v>88</v>
      </c>
      <c r="C9" s="115"/>
      <c r="D9" s="115"/>
      <c r="E9" s="115"/>
      <c r="F9" s="115"/>
      <c r="G9" s="115"/>
      <c r="H9" s="115"/>
      <c r="I9" s="115"/>
      <c r="J9" s="115"/>
      <c r="K9" s="115"/>
    </row>
    <row r="10" spans="1:11" ht="117.75" customHeight="1" x14ac:dyDescent="0.25">
      <c r="A10" s="64" t="s">
        <v>89</v>
      </c>
      <c r="B10" s="115" t="s">
        <v>118</v>
      </c>
      <c r="C10" s="115"/>
      <c r="D10" s="115"/>
      <c r="E10" s="115"/>
      <c r="F10" s="115"/>
      <c r="G10" s="115"/>
      <c r="H10" s="115"/>
      <c r="I10" s="115"/>
      <c r="J10" s="115"/>
      <c r="K10" s="115"/>
    </row>
    <row r="11" spans="1:11" ht="36" customHeight="1" x14ac:dyDescent="0.25">
      <c r="A11" s="64" t="s">
        <v>84</v>
      </c>
      <c r="B11" s="111" t="s">
        <v>85</v>
      </c>
      <c r="C11" s="112"/>
      <c r="D11" s="112"/>
      <c r="E11" s="112"/>
      <c r="F11" s="112"/>
      <c r="G11" s="112"/>
      <c r="H11" s="112"/>
      <c r="I11" s="112"/>
      <c r="J11" s="112"/>
      <c r="K11" s="113"/>
    </row>
    <row r="12" spans="1:11" ht="54.75" customHeight="1" x14ac:dyDescent="0.25">
      <c r="A12" s="64" t="s">
        <v>90</v>
      </c>
      <c r="B12" s="115" t="s">
        <v>151</v>
      </c>
      <c r="C12" s="115"/>
      <c r="D12" s="115"/>
      <c r="E12" s="115"/>
      <c r="F12" s="115"/>
      <c r="G12" s="115"/>
      <c r="H12" s="115"/>
      <c r="I12" s="115"/>
      <c r="J12" s="115"/>
      <c r="K12" s="115"/>
    </row>
    <row r="13" spans="1:11" ht="71.25" customHeight="1" x14ac:dyDescent="0.25">
      <c r="A13" s="64" t="s">
        <v>1</v>
      </c>
      <c r="B13" s="115" t="s">
        <v>183</v>
      </c>
      <c r="C13" s="115"/>
      <c r="D13" s="115"/>
      <c r="E13" s="115"/>
      <c r="F13" s="115"/>
      <c r="G13" s="115"/>
      <c r="H13" s="115"/>
      <c r="I13" s="115"/>
      <c r="J13" s="115"/>
      <c r="K13" s="115"/>
    </row>
    <row r="14" spans="1:11" ht="75.75" customHeight="1" x14ac:dyDescent="0.25">
      <c r="A14" s="64" t="s">
        <v>98</v>
      </c>
      <c r="B14" s="115" t="s">
        <v>184</v>
      </c>
      <c r="C14" s="115"/>
      <c r="D14" s="115"/>
      <c r="E14" s="115"/>
      <c r="F14" s="115"/>
      <c r="G14" s="115"/>
      <c r="H14" s="115"/>
      <c r="I14" s="115"/>
      <c r="J14" s="115"/>
      <c r="K14" s="115"/>
    </row>
    <row r="15" spans="1:11" ht="15.75" hidden="1" customHeight="1" x14ac:dyDescent="0.25">
      <c r="A15" s="120"/>
      <c r="B15" s="121"/>
      <c r="C15" s="121"/>
      <c r="D15" s="121"/>
      <c r="E15" s="121"/>
      <c r="F15" s="121"/>
      <c r="G15" s="121"/>
      <c r="H15" s="121"/>
      <c r="I15" s="121"/>
      <c r="J15" s="121"/>
      <c r="K15" s="121"/>
    </row>
    <row r="16" spans="1:11" ht="23.25" customHeight="1" x14ac:dyDescent="0.25">
      <c r="A16" s="128" t="s">
        <v>13</v>
      </c>
      <c r="B16" s="129" t="s">
        <v>53</v>
      </c>
      <c r="C16" s="130"/>
      <c r="D16" s="133" t="s">
        <v>147</v>
      </c>
      <c r="E16" s="133"/>
      <c r="F16" s="134" t="s">
        <v>91</v>
      </c>
      <c r="G16" s="134"/>
      <c r="H16" s="134"/>
      <c r="I16" s="134"/>
      <c r="J16" s="134"/>
      <c r="K16" s="134"/>
    </row>
    <row r="17" spans="1:11" ht="21" customHeight="1" x14ac:dyDescent="0.25">
      <c r="A17" s="128"/>
      <c r="B17" s="131"/>
      <c r="C17" s="132"/>
      <c r="D17" s="133"/>
      <c r="E17" s="133"/>
      <c r="F17" s="88">
        <v>2025</v>
      </c>
      <c r="G17" s="88">
        <v>2026</v>
      </c>
      <c r="H17" s="88">
        <v>2027</v>
      </c>
      <c r="I17" s="88">
        <v>2028</v>
      </c>
      <c r="J17" s="135" t="s">
        <v>83</v>
      </c>
      <c r="K17" s="135"/>
    </row>
    <row r="18" spans="1:11" ht="21.75" customHeight="1" x14ac:dyDescent="0.25">
      <c r="A18" s="128"/>
      <c r="B18" s="114" t="s">
        <v>92</v>
      </c>
      <c r="C18" s="114"/>
      <c r="D18" s="116">
        <f>F18+G18+H18+I18+J18</f>
        <v>9596065</v>
      </c>
      <c r="E18" s="117"/>
      <c r="F18" s="89">
        <f>F19+F20+F21+F22</f>
        <v>3423714</v>
      </c>
      <c r="G18" s="107">
        <f t="shared" ref="G18:I18" si="0">G19+G20+G21+G22</f>
        <v>3071351</v>
      </c>
      <c r="H18" s="107">
        <f t="shared" si="0"/>
        <v>3101000</v>
      </c>
      <c r="I18" s="107">
        <f t="shared" si="0"/>
        <v>0</v>
      </c>
      <c r="J18" s="116">
        <v>0</v>
      </c>
      <c r="K18" s="117"/>
    </row>
    <row r="19" spans="1:11" ht="22.5" customHeight="1" x14ac:dyDescent="0.25">
      <c r="A19" s="128"/>
      <c r="B19" s="114" t="s">
        <v>5</v>
      </c>
      <c r="C19" s="114"/>
      <c r="D19" s="116">
        <f t="shared" ref="D19:D22" si="1">F19+G19+H19+I19+J19</f>
        <v>0</v>
      </c>
      <c r="E19" s="117"/>
      <c r="F19" s="89">
        <v>0</v>
      </c>
      <c r="G19" s="89">
        <v>0</v>
      </c>
      <c r="H19" s="89">
        <v>0</v>
      </c>
      <c r="I19" s="89">
        <v>0</v>
      </c>
      <c r="J19" s="118">
        <v>0</v>
      </c>
      <c r="K19" s="118"/>
    </row>
    <row r="20" spans="1:11" ht="20.25" customHeight="1" x14ac:dyDescent="0.25">
      <c r="A20" s="128"/>
      <c r="B20" s="114" t="s">
        <v>6</v>
      </c>
      <c r="C20" s="114"/>
      <c r="D20" s="116">
        <f t="shared" si="1"/>
        <v>1617600</v>
      </c>
      <c r="E20" s="117"/>
      <c r="F20" s="89">
        <v>537400</v>
      </c>
      <c r="G20" s="89">
        <v>540100</v>
      </c>
      <c r="H20" s="89">
        <v>540100</v>
      </c>
      <c r="I20" s="89">
        <v>0</v>
      </c>
      <c r="J20" s="118">
        <v>0</v>
      </c>
      <c r="K20" s="118"/>
    </row>
    <row r="21" spans="1:11" ht="19.5" customHeight="1" x14ac:dyDescent="0.25">
      <c r="A21" s="128"/>
      <c r="B21" s="114" t="s">
        <v>7</v>
      </c>
      <c r="C21" s="114"/>
      <c r="D21" s="116">
        <f t="shared" si="1"/>
        <v>7978465</v>
      </c>
      <c r="E21" s="117"/>
      <c r="F21" s="89">
        <v>2886314</v>
      </c>
      <c r="G21" s="89">
        <v>2531251</v>
      </c>
      <c r="H21" s="89">
        <v>2560900</v>
      </c>
      <c r="I21" s="89">
        <v>0</v>
      </c>
      <c r="J21" s="118">
        <v>0</v>
      </c>
      <c r="K21" s="118"/>
    </row>
    <row r="22" spans="1:11" ht="21" customHeight="1" x14ac:dyDescent="0.25">
      <c r="A22" s="128"/>
      <c r="B22" s="114" t="s">
        <v>8</v>
      </c>
      <c r="C22" s="114"/>
      <c r="D22" s="116">
        <f t="shared" si="1"/>
        <v>0</v>
      </c>
      <c r="E22" s="117"/>
      <c r="F22" s="89">
        <v>0</v>
      </c>
      <c r="G22" s="89">
        <v>0</v>
      </c>
      <c r="H22" s="89">
        <v>0</v>
      </c>
      <c r="I22" s="89">
        <v>0</v>
      </c>
      <c r="J22" s="118">
        <v>0</v>
      </c>
      <c r="K22" s="118"/>
    </row>
    <row r="23" spans="1:11" ht="17.25" customHeight="1" thickBot="1" x14ac:dyDescent="0.3">
      <c r="A23" s="128"/>
      <c r="B23" s="128"/>
      <c r="C23" s="128"/>
      <c r="D23" s="128"/>
      <c r="E23" s="128"/>
      <c r="F23" s="128"/>
      <c r="G23" s="128"/>
      <c r="H23" s="128"/>
      <c r="I23" s="128"/>
      <c r="J23" s="128"/>
      <c r="K23" s="128"/>
    </row>
    <row r="24" spans="1:11" s="33" customFormat="1" ht="73.5" customHeight="1" x14ac:dyDescent="0.25">
      <c r="A24" s="122" t="s">
        <v>96</v>
      </c>
      <c r="B24" s="123"/>
      <c r="C24" s="124"/>
      <c r="D24" s="125" t="s">
        <v>139</v>
      </c>
      <c r="E24" s="126"/>
      <c r="F24" s="126"/>
      <c r="G24" s="126"/>
      <c r="H24" s="126"/>
      <c r="I24" s="126"/>
      <c r="J24" s="126"/>
      <c r="K24" s="127"/>
    </row>
    <row r="25" spans="1:11" ht="15" customHeight="1" x14ac:dyDescent="0.25">
      <c r="A25" s="28"/>
      <c r="B25" s="28"/>
      <c r="C25" s="28"/>
      <c r="D25" s="29"/>
      <c r="E25" s="29"/>
      <c r="F25" s="29"/>
      <c r="G25" s="29"/>
      <c r="H25" s="29"/>
      <c r="I25" s="29"/>
    </row>
  </sheetData>
  <mergeCells count="34">
    <mergeCell ref="A24:C24"/>
    <mergeCell ref="D24:K24"/>
    <mergeCell ref="A23:K23"/>
    <mergeCell ref="B22:C22"/>
    <mergeCell ref="D22:E22"/>
    <mergeCell ref="J22:K22"/>
    <mergeCell ref="A16:A22"/>
    <mergeCell ref="B16:C17"/>
    <mergeCell ref="D16:E17"/>
    <mergeCell ref="F16:K16"/>
    <mergeCell ref="J17:K17"/>
    <mergeCell ref="B18:C18"/>
    <mergeCell ref="J18:K18"/>
    <mergeCell ref="D7:G7"/>
    <mergeCell ref="D20:E20"/>
    <mergeCell ref="J20:K20"/>
    <mergeCell ref="B9:K9"/>
    <mergeCell ref="A15:K15"/>
    <mergeCell ref="H2:K2"/>
    <mergeCell ref="D5:G5"/>
    <mergeCell ref="B11:K11"/>
    <mergeCell ref="B21:C21"/>
    <mergeCell ref="B12:K12"/>
    <mergeCell ref="B13:K13"/>
    <mergeCell ref="B14:K14"/>
    <mergeCell ref="B19:C19"/>
    <mergeCell ref="D19:E19"/>
    <mergeCell ref="J19:K19"/>
    <mergeCell ref="B20:C20"/>
    <mergeCell ref="B10:K10"/>
    <mergeCell ref="B8:K8"/>
    <mergeCell ref="J21:K21"/>
    <mergeCell ref="D18:E18"/>
    <mergeCell ref="D21:E21"/>
  </mergeCells>
  <pageMargins left="1.1811023622047245" right="0.39370078740157483" top="0.78740157480314965" bottom="0.78740157480314965" header="0.31496062992125984" footer="0.31496062992125984"/>
  <pageSetup paperSize="9" scale="47" firstPageNumber="5" fitToHeight="3" orientation="landscape" useFirstPageNumber="1" r:id="rId1"/>
  <headerFooter>
    <oddHeader>&amp;C&amp;"Times New Roman,обычный"5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U37"/>
  <sheetViews>
    <sheetView view="pageBreakPreview" zoomScale="85" zoomScaleNormal="90" zoomScaleSheetLayoutView="85" zoomScalePageLayoutView="70" workbookViewId="0">
      <selection activeCell="K15" sqref="K15"/>
    </sheetView>
  </sheetViews>
  <sheetFormatPr defaultRowHeight="15" x14ac:dyDescent="0.25"/>
  <cols>
    <col min="1" max="1" width="8.42578125" style="1" customWidth="1"/>
    <col min="2" max="2" width="48.7109375" style="1" customWidth="1"/>
    <col min="3" max="3" width="12.85546875" style="1" customWidth="1"/>
    <col min="4" max="5" width="13" style="1" customWidth="1"/>
    <col min="6" max="6" width="16.28515625" style="1" customWidth="1"/>
    <col min="7" max="7" width="14.42578125" style="33" customWidth="1"/>
    <col min="8" max="12" width="14.42578125" style="1" customWidth="1"/>
    <col min="13" max="13" width="70" style="33" customWidth="1"/>
    <col min="14" max="14" width="30.42578125" style="33" customWidth="1"/>
    <col min="15" max="15" width="17.28515625" style="1" customWidth="1"/>
    <col min="16" max="16" width="19.28515625" style="1" customWidth="1"/>
    <col min="17" max="16384" width="9.140625" style="1"/>
  </cols>
  <sheetData>
    <row r="1" spans="1:307" ht="30.75" customHeight="1" x14ac:dyDescent="0.25">
      <c r="A1" s="145" t="s">
        <v>110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</row>
    <row r="2" spans="1:307" ht="21" customHeight="1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</row>
    <row r="4" spans="1:307" ht="23.25" customHeight="1" x14ac:dyDescent="0.25">
      <c r="A4" s="133" t="s">
        <v>93</v>
      </c>
      <c r="B4" s="133" t="s">
        <v>94</v>
      </c>
      <c r="C4" s="152" t="s">
        <v>15</v>
      </c>
      <c r="D4" s="152" t="s">
        <v>16</v>
      </c>
      <c r="E4" s="133" t="s">
        <v>152</v>
      </c>
      <c r="F4" s="133"/>
      <c r="G4" s="154" t="s">
        <v>17</v>
      </c>
      <c r="H4" s="155"/>
      <c r="I4" s="155"/>
      <c r="J4" s="155"/>
      <c r="K4" s="155"/>
      <c r="L4" s="156"/>
      <c r="M4" s="138" t="s">
        <v>18</v>
      </c>
      <c r="N4" s="138" t="s">
        <v>19</v>
      </c>
      <c r="O4" s="138" t="s">
        <v>20</v>
      </c>
      <c r="P4" s="138" t="s">
        <v>21</v>
      </c>
    </row>
    <row r="5" spans="1:307" ht="123.75" customHeight="1" x14ac:dyDescent="0.25">
      <c r="A5" s="133"/>
      <c r="B5" s="133"/>
      <c r="C5" s="153"/>
      <c r="D5" s="153"/>
      <c r="E5" s="90" t="s">
        <v>153</v>
      </c>
      <c r="F5" s="90" t="s">
        <v>140</v>
      </c>
      <c r="G5" s="79">
        <v>2025</v>
      </c>
      <c r="H5" s="79">
        <v>2026</v>
      </c>
      <c r="I5" s="79">
        <v>2027</v>
      </c>
      <c r="J5" s="79">
        <v>2028</v>
      </c>
      <c r="K5" s="79">
        <v>2029</v>
      </c>
      <c r="L5" s="79">
        <v>2030</v>
      </c>
      <c r="M5" s="139"/>
      <c r="N5" s="139"/>
      <c r="O5" s="139"/>
      <c r="P5" s="139"/>
    </row>
    <row r="6" spans="1:307" x14ac:dyDescent="0.25">
      <c r="A6" s="90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90">
        <v>9</v>
      </c>
      <c r="J6" s="90">
        <v>10</v>
      </c>
      <c r="K6" s="90">
        <v>11</v>
      </c>
      <c r="L6" s="90">
        <v>12</v>
      </c>
      <c r="M6" s="90">
        <v>13</v>
      </c>
      <c r="N6" s="90">
        <v>14</v>
      </c>
      <c r="O6" s="90">
        <v>15</v>
      </c>
      <c r="P6" s="90">
        <v>16</v>
      </c>
    </row>
    <row r="7" spans="1:307" ht="51" customHeight="1" x14ac:dyDescent="0.25">
      <c r="A7" s="142" t="s">
        <v>171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4"/>
    </row>
    <row r="8" spans="1:307" s="36" customFormat="1" ht="47.25" x14ac:dyDescent="0.25">
      <c r="A8" s="67">
        <v>1</v>
      </c>
      <c r="B8" s="102" t="s">
        <v>154</v>
      </c>
      <c r="C8" s="69" t="s">
        <v>136</v>
      </c>
      <c r="D8" s="69" t="s">
        <v>125</v>
      </c>
      <c r="E8" s="96">
        <v>32.700000000000003</v>
      </c>
      <c r="F8" s="95">
        <v>2023</v>
      </c>
      <c r="G8" s="68">
        <v>50</v>
      </c>
      <c r="H8" s="68">
        <v>55.6</v>
      </c>
      <c r="I8" s="68">
        <v>62.5</v>
      </c>
      <c r="J8" s="68">
        <v>71.400000000000006</v>
      </c>
      <c r="K8" s="68">
        <v>83.3</v>
      </c>
      <c r="L8" s="69">
        <v>100</v>
      </c>
      <c r="M8" s="148" t="s">
        <v>155</v>
      </c>
      <c r="N8" s="70" t="s">
        <v>95</v>
      </c>
      <c r="O8" s="151" t="s">
        <v>156</v>
      </c>
      <c r="P8" s="70" t="s">
        <v>138</v>
      </c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0"/>
      <c r="CN8" s="60"/>
      <c r="CO8" s="60"/>
      <c r="CP8" s="60"/>
      <c r="CQ8" s="60"/>
      <c r="CR8" s="60"/>
      <c r="CS8" s="60"/>
      <c r="CT8" s="60"/>
      <c r="CU8" s="60"/>
      <c r="CV8" s="60"/>
      <c r="CW8" s="60"/>
      <c r="CX8" s="60"/>
      <c r="CY8" s="60"/>
      <c r="CZ8" s="60"/>
      <c r="DA8" s="60"/>
      <c r="DB8" s="60"/>
      <c r="DC8" s="60"/>
      <c r="DD8" s="60"/>
      <c r="DE8" s="60"/>
      <c r="DF8" s="60"/>
      <c r="DG8" s="60"/>
      <c r="DH8" s="60"/>
      <c r="DI8" s="60"/>
      <c r="DJ8" s="60"/>
      <c r="DK8" s="60"/>
      <c r="DL8" s="60"/>
      <c r="DM8" s="60"/>
      <c r="DN8" s="60"/>
      <c r="DO8" s="60"/>
      <c r="DP8" s="60"/>
      <c r="DQ8" s="60"/>
      <c r="DR8" s="60"/>
      <c r="DS8" s="60"/>
      <c r="DT8" s="60"/>
      <c r="DU8" s="60"/>
      <c r="DV8" s="60"/>
      <c r="DW8" s="60"/>
      <c r="DX8" s="60"/>
      <c r="DY8" s="60"/>
      <c r="DZ8" s="60"/>
      <c r="EA8" s="60"/>
      <c r="EB8" s="60"/>
      <c r="EC8" s="60"/>
      <c r="ED8" s="60"/>
      <c r="EE8" s="60"/>
      <c r="EF8" s="60"/>
      <c r="EG8" s="60"/>
      <c r="EH8" s="60"/>
      <c r="EI8" s="60"/>
      <c r="EJ8" s="60"/>
      <c r="EK8" s="60"/>
      <c r="EL8" s="60"/>
      <c r="EM8" s="60"/>
      <c r="EN8" s="60"/>
      <c r="EO8" s="60"/>
      <c r="EP8" s="60"/>
      <c r="EQ8" s="60"/>
      <c r="ER8" s="60"/>
      <c r="ES8" s="60"/>
      <c r="ET8" s="60"/>
      <c r="EU8" s="60"/>
      <c r="EV8" s="60"/>
      <c r="EW8" s="60"/>
      <c r="EX8" s="60"/>
      <c r="EY8" s="60"/>
      <c r="EZ8" s="60"/>
      <c r="FA8" s="60"/>
      <c r="FB8" s="60"/>
      <c r="FC8" s="60"/>
      <c r="FD8" s="60"/>
      <c r="FE8" s="60"/>
      <c r="FF8" s="60"/>
      <c r="FG8" s="60"/>
      <c r="FH8" s="60"/>
      <c r="FI8" s="60"/>
      <c r="FJ8" s="60"/>
      <c r="FK8" s="60"/>
      <c r="FL8" s="60"/>
      <c r="FM8" s="60"/>
      <c r="FN8" s="60"/>
      <c r="FO8" s="60"/>
      <c r="FP8" s="60"/>
      <c r="FQ8" s="60"/>
      <c r="FR8" s="60"/>
      <c r="FS8" s="60"/>
      <c r="FT8" s="60"/>
      <c r="FU8" s="60"/>
      <c r="FV8" s="60"/>
      <c r="FW8" s="60"/>
      <c r="FX8" s="60"/>
      <c r="FY8" s="60"/>
      <c r="FZ8" s="60"/>
      <c r="GA8" s="60"/>
      <c r="GB8" s="60"/>
      <c r="GC8" s="60"/>
      <c r="GD8" s="60"/>
      <c r="GE8" s="60"/>
      <c r="GF8" s="60"/>
      <c r="GG8" s="60"/>
      <c r="GH8" s="60"/>
      <c r="GI8" s="60"/>
      <c r="GJ8" s="60"/>
      <c r="GK8" s="60"/>
      <c r="GL8" s="60"/>
      <c r="GM8" s="60"/>
      <c r="GN8" s="60"/>
      <c r="GO8" s="60"/>
      <c r="GP8" s="60"/>
      <c r="GQ8" s="60"/>
      <c r="GR8" s="60"/>
      <c r="GS8" s="60"/>
      <c r="GT8" s="60"/>
      <c r="GU8" s="60"/>
      <c r="GV8" s="60"/>
      <c r="GW8" s="60"/>
      <c r="GX8" s="60"/>
      <c r="GY8" s="60"/>
      <c r="GZ8" s="60"/>
      <c r="HA8" s="60"/>
      <c r="HB8" s="60"/>
      <c r="HC8" s="60"/>
      <c r="HD8" s="60"/>
      <c r="HE8" s="60"/>
      <c r="HF8" s="60"/>
      <c r="HG8" s="60"/>
      <c r="HH8" s="60"/>
      <c r="HI8" s="60"/>
      <c r="HJ8" s="60"/>
      <c r="HK8" s="60"/>
      <c r="HL8" s="60"/>
      <c r="HM8" s="60"/>
      <c r="HN8" s="60"/>
      <c r="HO8" s="60"/>
      <c r="HP8" s="60"/>
      <c r="HQ8" s="60"/>
      <c r="HR8" s="60"/>
      <c r="HS8" s="60"/>
      <c r="HT8" s="60"/>
      <c r="HU8" s="60"/>
      <c r="HV8" s="60"/>
      <c r="HW8" s="60"/>
      <c r="HX8" s="60"/>
      <c r="HY8" s="60"/>
      <c r="HZ8" s="60"/>
      <c r="IA8" s="60"/>
      <c r="IB8" s="60"/>
      <c r="IC8" s="60"/>
      <c r="ID8" s="60"/>
      <c r="IE8" s="60"/>
      <c r="IF8" s="60"/>
      <c r="IG8" s="60"/>
      <c r="IH8" s="60"/>
      <c r="II8" s="60"/>
      <c r="IJ8" s="60"/>
      <c r="IK8" s="60"/>
      <c r="IL8" s="60"/>
      <c r="IM8" s="60"/>
      <c r="IN8" s="60"/>
      <c r="IO8" s="60"/>
      <c r="IP8" s="60"/>
      <c r="IQ8" s="60"/>
      <c r="IR8" s="60"/>
      <c r="IS8" s="60"/>
      <c r="IT8" s="60"/>
      <c r="IU8" s="60"/>
      <c r="IV8" s="60"/>
      <c r="IW8" s="60"/>
      <c r="IX8" s="60"/>
      <c r="IY8" s="60"/>
      <c r="IZ8" s="60"/>
      <c r="JA8" s="60"/>
      <c r="JB8" s="60"/>
      <c r="JC8" s="60"/>
      <c r="JD8" s="60"/>
      <c r="JE8" s="60"/>
      <c r="JF8" s="60"/>
      <c r="JG8" s="60"/>
      <c r="JH8" s="60"/>
      <c r="JI8" s="60"/>
      <c r="JJ8" s="60"/>
      <c r="JK8" s="60"/>
      <c r="JL8" s="60"/>
      <c r="JM8" s="60"/>
      <c r="JN8" s="60"/>
      <c r="JO8" s="60"/>
      <c r="JP8" s="60"/>
      <c r="JQ8" s="60"/>
      <c r="JR8" s="60"/>
      <c r="JS8" s="60"/>
      <c r="JT8" s="60"/>
      <c r="JU8" s="60"/>
      <c r="JV8" s="60"/>
      <c r="JW8" s="60"/>
      <c r="JX8" s="60"/>
      <c r="JY8" s="60"/>
      <c r="JZ8" s="60"/>
      <c r="KA8" s="60"/>
      <c r="KB8" s="60"/>
      <c r="KC8" s="60"/>
      <c r="KD8" s="60"/>
      <c r="KE8" s="60"/>
      <c r="KF8" s="60"/>
      <c r="KG8" s="60"/>
      <c r="KH8" s="60"/>
      <c r="KI8" s="60"/>
      <c r="KJ8" s="60"/>
      <c r="KK8" s="60"/>
      <c r="KL8" s="60"/>
      <c r="KM8" s="60"/>
      <c r="KN8" s="60"/>
      <c r="KO8" s="60"/>
      <c r="KP8" s="60"/>
      <c r="KQ8" s="60"/>
      <c r="KR8" s="60"/>
      <c r="KS8" s="60"/>
      <c r="KT8" s="60"/>
      <c r="KU8" s="60"/>
    </row>
    <row r="9" spans="1:307" ht="47.25" x14ac:dyDescent="0.25">
      <c r="A9" s="67" t="s">
        <v>103</v>
      </c>
      <c r="B9" s="102" t="s">
        <v>157</v>
      </c>
      <c r="C9" s="69" t="s">
        <v>136</v>
      </c>
      <c r="D9" s="69" t="s">
        <v>127</v>
      </c>
      <c r="E9" s="94">
        <v>2720</v>
      </c>
      <c r="F9" s="95">
        <v>2023</v>
      </c>
      <c r="G9" s="69">
        <v>4000</v>
      </c>
      <c r="H9" s="69">
        <v>4000</v>
      </c>
      <c r="I9" s="69">
        <v>4000</v>
      </c>
      <c r="J9" s="69">
        <v>4000</v>
      </c>
      <c r="K9" s="69">
        <v>4000</v>
      </c>
      <c r="L9" s="69">
        <v>4000</v>
      </c>
      <c r="M9" s="149"/>
      <c r="N9" s="70" t="s">
        <v>95</v>
      </c>
      <c r="O9" s="151"/>
      <c r="P9" s="70" t="s">
        <v>138</v>
      </c>
    </row>
    <row r="10" spans="1:307" ht="69" customHeight="1" x14ac:dyDescent="0.25">
      <c r="A10" s="67" t="s">
        <v>175</v>
      </c>
      <c r="B10" s="102" t="s">
        <v>158</v>
      </c>
      <c r="C10" s="69" t="s">
        <v>136</v>
      </c>
      <c r="D10" s="69" t="s">
        <v>127</v>
      </c>
      <c r="E10" s="96">
        <v>8320</v>
      </c>
      <c r="F10" s="95">
        <v>2023</v>
      </c>
      <c r="G10" s="72" t="s">
        <v>120</v>
      </c>
      <c r="H10" s="71">
        <v>7200</v>
      </c>
      <c r="I10" s="71">
        <v>6400</v>
      </c>
      <c r="J10" s="71">
        <v>5600</v>
      </c>
      <c r="K10" s="71">
        <v>4800</v>
      </c>
      <c r="L10" s="71">
        <v>4000</v>
      </c>
      <c r="M10" s="150"/>
      <c r="N10" s="70" t="s">
        <v>95</v>
      </c>
      <c r="O10" s="151"/>
      <c r="P10" s="70" t="s">
        <v>138</v>
      </c>
    </row>
    <row r="11" spans="1:307" ht="75" x14ac:dyDescent="0.25">
      <c r="A11" s="67">
        <v>2</v>
      </c>
      <c r="B11" s="102" t="s">
        <v>159</v>
      </c>
      <c r="C11" s="69" t="s">
        <v>136</v>
      </c>
      <c r="D11" s="69" t="s">
        <v>130</v>
      </c>
      <c r="E11" s="94">
        <v>940</v>
      </c>
      <c r="F11" s="95">
        <v>2023</v>
      </c>
      <c r="G11" s="74">
        <v>940</v>
      </c>
      <c r="H11" s="74">
        <v>940</v>
      </c>
      <c r="I11" s="74">
        <v>940</v>
      </c>
      <c r="J11" s="74">
        <v>940</v>
      </c>
      <c r="K11" s="74">
        <v>940</v>
      </c>
      <c r="L11" s="74">
        <v>940</v>
      </c>
      <c r="M11" s="76" t="s">
        <v>160</v>
      </c>
      <c r="N11" s="70" t="s">
        <v>95</v>
      </c>
      <c r="O11" s="70" t="s">
        <v>138</v>
      </c>
      <c r="P11" s="70" t="s">
        <v>138</v>
      </c>
    </row>
    <row r="12" spans="1:307" ht="72" customHeight="1" x14ac:dyDescent="0.25">
      <c r="A12" s="67">
        <v>3</v>
      </c>
      <c r="B12" s="102" t="s">
        <v>161</v>
      </c>
      <c r="C12" s="69" t="s">
        <v>136</v>
      </c>
      <c r="D12" s="69" t="s">
        <v>125</v>
      </c>
      <c r="E12" s="96">
        <v>46.416887846429233</v>
      </c>
      <c r="F12" s="95">
        <v>2023</v>
      </c>
      <c r="G12" s="73">
        <v>46.1</v>
      </c>
      <c r="H12" s="73">
        <v>46.1</v>
      </c>
      <c r="I12" s="73">
        <v>46.4</v>
      </c>
      <c r="J12" s="73">
        <v>46.7</v>
      </c>
      <c r="K12" s="73">
        <v>47</v>
      </c>
      <c r="L12" s="73">
        <v>47.3</v>
      </c>
      <c r="M12" s="138" t="s">
        <v>162</v>
      </c>
      <c r="N12" s="70" t="s">
        <v>95</v>
      </c>
      <c r="O12" s="70" t="s">
        <v>138</v>
      </c>
      <c r="P12" s="70" t="s">
        <v>138</v>
      </c>
    </row>
    <row r="13" spans="1:307" ht="84" customHeight="1" x14ac:dyDescent="0.25">
      <c r="A13" s="67" t="s">
        <v>176</v>
      </c>
      <c r="B13" s="102" t="s">
        <v>133</v>
      </c>
      <c r="C13" s="69" t="s">
        <v>136</v>
      </c>
      <c r="D13" s="69" t="s">
        <v>128</v>
      </c>
      <c r="E13" s="94">
        <v>7520</v>
      </c>
      <c r="F13" s="95">
        <v>2023</v>
      </c>
      <c r="G13" s="74">
        <v>7620</v>
      </c>
      <c r="H13" s="74">
        <v>7670</v>
      </c>
      <c r="I13" s="74">
        <v>7720</v>
      </c>
      <c r="J13" s="74">
        <v>7770</v>
      </c>
      <c r="K13" s="74">
        <v>7820</v>
      </c>
      <c r="L13" s="74">
        <v>7870</v>
      </c>
      <c r="M13" s="139"/>
      <c r="N13" s="70" t="s">
        <v>95</v>
      </c>
      <c r="O13" s="70" t="s">
        <v>138</v>
      </c>
      <c r="P13" s="70" t="s">
        <v>138</v>
      </c>
    </row>
    <row r="14" spans="1:307" ht="47.25" x14ac:dyDescent="0.25">
      <c r="A14" s="67" t="s">
        <v>177</v>
      </c>
      <c r="B14" s="102" t="s">
        <v>163</v>
      </c>
      <c r="C14" s="69" t="s">
        <v>136</v>
      </c>
      <c r="D14" s="69" t="s">
        <v>128</v>
      </c>
      <c r="E14" s="94">
        <v>16201</v>
      </c>
      <c r="F14" s="95">
        <v>2023</v>
      </c>
      <c r="G14" s="74">
        <v>16525</v>
      </c>
      <c r="H14" s="74">
        <v>16634</v>
      </c>
      <c r="I14" s="74">
        <v>16634</v>
      </c>
      <c r="J14" s="74">
        <v>16634</v>
      </c>
      <c r="K14" s="74">
        <v>16634</v>
      </c>
      <c r="L14" s="74">
        <v>16634</v>
      </c>
      <c r="M14" s="97"/>
      <c r="N14" s="70" t="s">
        <v>95</v>
      </c>
      <c r="O14" s="70" t="s">
        <v>138</v>
      </c>
      <c r="P14" s="70" t="s">
        <v>138</v>
      </c>
    </row>
    <row r="15" spans="1:307" ht="80.25" customHeight="1" x14ac:dyDescent="0.25">
      <c r="A15" s="67">
        <v>4</v>
      </c>
      <c r="B15" s="103" t="s">
        <v>131</v>
      </c>
      <c r="C15" s="69" t="s">
        <v>136</v>
      </c>
      <c r="D15" s="80" t="s">
        <v>129</v>
      </c>
      <c r="E15" s="98">
        <v>7</v>
      </c>
      <c r="F15" s="95">
        <v>2023</v>
      </c>
      <c r="G15" s="75">
        <v>7</v>
      </c>
      <c r="H15" s="75">
        <v>7</v>
      </c>
      <c r="I15" s="75">
        <v>7</v>
      </c>
      <c r="J15" s="75">
        <v>7</v>
      </c>
      <c r="K15" s="75">
        <v>7</v>
      </c>
      <c r="L15" s="75">
        <v>7</v>
      </c>
      <c r="M15" s="76" t="s">
        <v>164</v>
      </c>
      <c r="N15" s="70" t="s">
        <v>95</v>
      </c>
      <c r="O15" s="70" t="s">
        <v>138</v>
      </c>
      <c r="P15" s="70" t="s">
        <v>138</v>
      </c>
    </row>
    <row r="16" spans="1:307" ht="63" x14ac:dyDescent="0.25">
      <c r="A16" s="67">
        <v>5</v>
      </c>
      <c r="B16" s="103" t="s">
        <v>165</v>
      </c>
      <c r="C16" s="69" t="s">
        <v>136</v>
      </c>
      <c r="D16" s="80" t="s">
        <v>130</v>
      </c>
      <c r="E16" s="98">
        <v>40.76</v>
      </c>
      <c r="F16" s="95">
        <v>2023</v>
      </c>
      <c r="G16" s="75">
        <v>40.76</v>
      </c>
      <c r="H16" s="75">
        <v>40.76</v>
      </c>
      <c r="I16" s="75">
        <v>40.76</v>
      </c>
      <c r="J16" s="77">
        <v>40.76</v>
      </c>
      <c r="K16" s="77">
        <v>40.76</v>
      </c>
      <c r="L16" s="77">
        <v>40.76</v>
      </c>
      <c r="M16" s="76" t="s">
        <v>134</v>
      </c>
      <c r="N16" s="70" t="s">
        <v>95</v>
      </c>
      <c r="O16" s="70" t="s">
        <v>138</v>
      </c>
      <c r="P16" s="70" t="s">
        <v>138</v>
      </c>
    </row>
    <row r="17" spans="1:16" ht="47.25" x14ac:dyDescent="0.25">
      <c r="A17" s="67">
        <v>6</v>
      </c>
      <c r="B17" s="103" t="s">
        <v>166</v>
      </c>
      <c r="C17" s="69" t="s">
        <v>136</v>
      </c>
      <c r="D17" s="80" t="s">
        <v>126</v>
      </c>
      <c r="E17" s="98">
        <v>24</v>
      </c>
      <c r="F17" s="95">
        <v>2023</v>
      </c>
      <c r="G17" s="78">
        <v>24</v>
      </c>
      <c r="H17" s="78">
        <v>24</v>
      </c>
      <c r="I17" s="78">
        <v>24</v>
      </c>
      <c r="J17" s="78">
        <v>24</v>
      </c>
      <c r="K17" s="78">
        <v>24</v>
      </c>
      <c r="L17" s="78">
        <v>24</v>
      </c>
      <c r="M17" s="76" t="s">
        <v>135</v>
      </c>
      <c r="N17" s="70" t="s">
        <v>95</v>
      </c>
      <c r="O17" s="70" t="s">
        <v>138</v>
      </c>
      <c r="P17" s="70" t="s">
        <v>138</v>
      </c>
    </row>
    <row r="18" spans="1:16" ht="300" x14ac:dyDescent="0.25">
      <c r="A18" s="67">
        <v>7</v>
      </c>
      <c r="B18" s="103" t="s">
        <v>132</v>
      </c>
      <c r="C18" s="69" t="s">
        <v>136</v>
      </c>
      <c r="D18" s="80" t="s">
        <v>130</v>
      </c>
      <c r="E18" s="98">
        <v>69.89</v>
      </c>
      <c r="F18" s="95">
        <v>2023</v>
      </c>
      <c r="G18" s="78">
        <v>69.89</v>
      </c>
      <c r="H18" s="78">
        <v>69.89</v>
      </c>
      <c r="I18" s="78">
        <v>69.89</v>
      </c>
      <c r="J18" s="78">
        <v>69.89</v>
      </c>
      <c r="K18" s="78">
        <v>69.89</v>
      </c>
      <c r="L18" s="78">
        <v>69.89</v>
      </c>
      <c r="M18" s="76" t="s">
        <v>137</v>
      </c>
      <c r="N18" s="70" t="s">
        <v>95</v>
      </c>
      <c r="O18" s="70" t="s">
        <v>138</v>
      </c>
      <c r="P18" s="70" t="s">
        <v>138</v>
      </c>
    </row>
    <row r="19" spans="1:16" x14ac:dyDescent="0.25">
      <c r="A19" s="34"/>
      <c r="B19" s="34"/>
      <c r="C19" s="34"/>
      <c r="D19" s="34"/>
      <c r="E19" s="34"/>
      <c r="F19" s="34"/>
      <c r="G19" s="26"/>
      <c r="H19" s="34"/>
      <c r="I19" s="34"/>
      <c r="J19" s="34"/>
    </row>
    <row r="20" spans="1:16" x14ac:dyDescent="0.25">
      <c r="A20" s="34"/>
      <c r="B20" s="34"/>
      <c r="C20" s="34"/>
      <c r="D20" s="34"/>
      <c r="E20" s="34"/>
      <c r="F20" s="34"/>
      <c r="G20" s="26"/>
      <c r="H20" s="34"/>
      <c r="I20" s="34"/>
      <c r="J20" s="34"/>
    </row>
    <row r="21" spans="1:16" x14ac:dyDescent="0.25">
      <c r="A21" s="140"/>
      <c r="B21" s="140"/>
      <c r="C21" s="140"/>
      <c r="D21" s="140"/>
      <c r="E21" s="140"/>
      <c r="F21" s="140"/>
      <c r="G21" s="140"/>
      <c r="H21" s="140"/>
      <c r="I21" s="140"/>
      <c r="J21" s="140"/>
    </row>
    <row r="22" spans="1:16" ht="37.5" customHeight="1" x14ac:dyDescent="0.25">
      <c r="A22" s="141"/>
      <c r="B22" s="141"/>
      <c r="C22" s="141"/>
      <c r="D22" s="141"/>
      <c r="E22" s="141"/>
      <c r="F22" s="141"/>
      <c r="G22" s="141"/>
      <c r="H22" s="141"/>
      <c r="I22" s="141"/>
      <c r="J22" s="141"/>
    </row>
    <row r="23" spans="1:16" x14ac:dyDescent="0.25">
      <c r="A23" s="140"/>
      <c r="B23" s="140"/>
      <c r="C23" s="140"/>
      <c r="D23" s="140"/>
      <c r="E23" s="140"/>
      <c r="F23" s="140"/>
      <c r="G23" s="140"/>
      <c r="H23" s="140"/>
      <c r="I23" s="140"/>
      <c r="J23" s="140"/>
    </row>
    <row r="24" spans="1:16" ht="39" customHeight="1" x14ac:dyDescent="0.25">
      <c r="A24" s="141"/>
      <c r="B24" s="141"/>
      <c r="C24" s="141"/>
      <c r="D24" s="141"/>
      <c r="E24" s="141"/>
      <c r="F24" s="141"/>
      <c r="G24" s="141"/>
      <c r="H24" s="141"/>
      <c r="I24" s="141"/>
      <c r="J24" s="141"/>
    </row>
    <row r="25" spans="1:16" ht="53.25" customHeight="1" x14ac:dyDescent="0.25">
      <c r="A25" s="141"/>
      <c r="B25" s="141"/>
      <c r="C25" s="141"/>
      <c r="D25" s="141"/>
      <c r="E25" s="141"/>
      <c r="F25" s="141"/>
      <c r="G25" s="141"/>
      <c r="H25" s="141"/>
      <c r="I25" s="141"/>
      <c r="J25" s="141"/>
    </row>
    <row r="26" spans="1:16" x14ac:dyDescent="0.25">
      <c r="A26" s="140"/>
      <c r="B26" s="140"/>
      <c r="C26" s="140"/>
      <c r="D26" s="140"/>
      <c r="E26" s="140"/>
      <c r="F26" s="140"/>
      <c r="G26" s="140"/>
      <c r="H26" s="140"/>
      <c r="I26" s="140"/>
      <c r="J26" s="140"/>
    </row>
    <row r="27" spans="1:16" x14ac:dyDescent="0.25">
      <c r="A27" s="140"/>
      <c r="B27" s="140"/>
      <c r="C27" s="140"/>
      <c r="D27" s="140"/>
      <c r="E27" s="140"/>
      <c r="F27" s="140"/>
      <c r="G27" s="140"/>
      <c r="H27" s="140"/>
      <c r="I27" s="140"/>
      <c r="J27" s="140"/>
    </row>
    <row r="28" spans="1:16" x14ac:dyDescent="0.25">
      <c r="A28" s="91"/>
      <c r="B28" s="91"/>
      <c r="C28" s="91"/>
      <c r="D28" s="91"/>
      <c r="E28" s="91"/>
      <c r="F28" s="91"/>
      <c r="G28" s="35"/>
      <c r="H28" s="91"/>
      <c r="I28" s="91"/>
      <c r="J28" s="91"/>
    </row>
    <row r="29" spans="1:16" x14ac:dyDescent="0.25">
      <c r="A29" s="140"/>
      <c r="B29" s="140"/>
      <c r="C29" s="140"/>
      <c r="D29" s="140"/>
      <c r="E29" s="140"/>
      <c r="F29" s="140"/>
      <c r="G29" s="140"/>
      <c r="H29" s="140"/>
      <c r="I29" s="140"/>
      <c r="J29" s="140"/>
    </row>
    <row r="30" spans="1:16" x14ac:dyDescent="0.25">
      <c r="A30" s="140"/>
      <c r="B30" s="140"/>
      <c r="C30" s="140"/>
      <c r="D30" s="140"/>
      <c r="E30" s="140"/>
      <c r="F30" s="140"/>
      <c r="G30" s="140"/>
      <c r="H30" s="140"/>
      <c r="I30" s="140"/>
      <c r="J30" s="140"/>
    </row>
    <row r="31" spans="1:16" x14ac:dyDescent="0.25">
      <c r="A31" s="140"/>
      <c r="B31" s="140"/>
      <c r="C31" s="140"/>
      <c r="D31" s="140"/>
      <c r="E31" s="140"/>
      <c r="F31" s="140"/>
      <c r="G31" s="140"/>
      <c r="H31" s="140"/>
      <c r="I31" s="140"/>
      <c r="J31" s="140"/>
    </row>
    <row r="32" spans="1:16" x14ac:dyDescent="0.25">
      <c r="A32" s="140"/>
      <c r="B32" s="140"/>
      <c r="C32" s="140"/>
      <c r="D32" s="140"/>
      <c r="E32" s="140"/>
      <c r="F32" s="140"/>
      <c r="G32" s="140"/>
      <c r="H32" s="140"/>
      <c r="I32" s="140"/>
      <c r="J32" s="140"/>
    </row>
    <row r="33" spans="1:10" x14ac:dyDescent="0.25">
      <c r="A33" s="146"/>
      <c r="B33" s="147"/>
      <c r="C33" s="147"/>
      <c r="D33" s="147"/>
      <c r="E33" s="147"/>
      <c r="F33" s="147"/>
      <c r="G33" s="147"/>
      <c r="H33" s="147"/>
      <c r="I33" s="147"/>
      <c r="J33" s="147"/>
    </row>
    <row r="34" spans="1:10" x14ac:dyDescent="0.25">
      <c r="A34" s="136"/>
      <c r="B34" s="136"/>
      <c r="C34" s="136"/>
      <c r="D34" s="136"/>
      <c r="E34" s="136"/>
      <c r="F34" s="136"/>
      <c r="G34" s="136"/>
      <c r="H34" s="136"/>
      <c r="I34" s="136"/>
      <c r="J34" s="136"/>
    </row>
    <row r="35" spans="1:10" x14ac:dyDescent="0.25">
      <c r="A35" s="136"/>
      <c r="B35" s="136"/>
      <c r="C35" s="136"/>
      <c r="D35" s="136"/>
      <c r="E35" s="136"/>
      <c r="F35" s="136"/>
      <c r="G35" s="136"/>
      <c r="H35" s="136"/>
      <c r="I35" s="136"/>
      <c r="J35" s="136"/>
    </row>
    <row r="36" spans="1:10" x14ac:dyDescent="0.25">
      <c r="A36" s="136"/>
      <c r="B36" s="136"/>
      <c r="C36" s="136"/>
      <c r="D36" s="136"/>
      <c r="E36" s="136"/>
      <c r="F36" s="136"/>
      <c r="G36" s="136"/>
      <c r="H36" s="136"/>
      <c r="I36" s="136"/>
      <c r="J36" s="136"/>
    </row>
    <row r="37" spans="1:10" x14ac:dyDescent="0.25">
      <c r="A37" s="137"/>
      <c r="B37" s="137"/>
      <c r="C37" s="137"/>
      <c r="D37" s="137"/>
      <c r="E37" s="137"/>
      <c r="F37" s="137"/>
      <c r="G37" s="137"/>
      <c r="H37" s="137"/>
      <c r="I37" s="137"/>
      <c r="J37" s="137"/>
    </row>
  </sheetData>
  <mergeCells count="31">
    <mergeCell ref="A1:P2"/>
    <mergeCell ref="A33:J33"/>
    <mergeCell ref="M4:M5"/>
    <mergeCell ref="A21:J21"/>
    <mergeCell ref="A4:A5"/>
    <mergeCell ref="B4:B5"/>
    <mergeCell ref="E4:F4"/>
    <mergeCell ref="M8:M10"/>
    <mergeCell ref="O8:O10"/>
    <mergeCell ref="C4:C5"/>
    <mergeCell ref="D4:D5"/>
    <mergeCell ref="G4:L4"/>
    <mergeCell ref="A29:J29"/>
    <mergeCell ref="A30:J30"/>
    <mergeCell ref="A31:J31"/>
    <mergeCell ref="A35:J35"/>
    <mergeCell ref="A36:J36"/>
    <mergeCell ref="A37:J37"/>
    <mergeCell ref="N4:N5"/>
    <mergeCell ref="O4:O5"/>
    <mergeCell ref="A34:J34"/>
    <mergeCell ref="A32:J32"/>
    <mergeCell ref="A22:J22"/>
    <mergeCell ref="A23:J23"/>
    <mergeCell ref="A24:J24"/>
    <mergeCell ref="A26:J26"/>
    <mergeCell ref="A27:J27"/>
    <mergeCell ref="A7:P7"/>
    <mergeCell ref="M12:M13"/>
    <mergeCell ref="A25:J25"/>
    <mergeCell ref="P4:P5"/>
  </mergeCells>
  <pageMargins left="1.1811023622047245" right="0.39370078740157483" top="0.78740157480314965" bottom="0.78740157480314965" header="0.31496062992125984" footer="0.31496062992125984"/>
  <pageSetup paperSize="9" scale="38" firstPageNumber="6" fitToHeight="3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8"/>
  <sheetViews>
    <sheetView zoomScaleNormal="100" zoomScalePageLayoutView="70" workbookViewId="0">
      <selection activeCell="B8" sqref="B8:P9"/>
    </sheetView>
  </sheetViews>
  <sheetFormatPr defaultRowHeight="15" x14ac:dyDescent="0.25"/>
  <cols>
    <col min="1" max="1" width="4.42578125" customWidth="1"/>
    <col min="2" max="2" width="18.7109375" customWidth="1"/>
    <col min="3" max="3" width="11.5703125" customWidth="1"/>
    <col min="4" max="4" width="12.140625" customWidth="1"/>
    <col min="6" max="6" width="7.85546875" customWidth="1"/>
    <col min="7" max="7" width="7" customWidth="1"/>
    <col min="8" max="8" width="6.7109375" customWidth="1"/>
    <col min="9" max="9" width="6.42578125" customWidth="1"/>
    <col min="10" max="10" width="6.7109375" customWidth="1"/>
    <col min="11" max="11" width="6.28515625" customWidth="1"/>
    <col min="12" max="12" width="7.140625" customWidth="1"/>
    <col min="14" max="14" width="12.28515625" customWidth="1"/>
    <col min="15" max="15" width="16.28515625" customWidth="1"/>
    <col min="16" max="16" width="13.85546875" customWidth="1"/>
  </cols>
  <sheetData>
    <row r="2" spans="1:16" ht="24" customHeight="1" x14ac:dyDescent="0.25">
      <c r="A2" s="157" t="s">
        <v>99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</row>
    <row r="3" spans="1:16" ht="30" customHeight="1" x14ac:dyDescent="0.25">
      <c r="A3" s="38"/>
    </row>
    <row r="4" spans="1:16" ht="30" customHeight="1" x14ac:dyDescent="0.25">
      <c r="A4" s="158" t="s">
        <v>2</v>
      </c>
      <c r="B4" s="158" t="s">
        <v>14</v>
      </c>
      <c r="C4" s="158" t="s">
        <v>15</v>
      </c>
      <c r="D4" s="158" t="s">
        <v>100</v>
      </c>
      <c r="E4" s="158" t="s">
        <v>3</v>
      </c>
      <c r="F4" s="158" t="s">
        <v>34</v>
      </c>
      <c r="G4" s="158"/>
      <c r="H4" s="158"/>
      <c r="I4" s="158"/>
      <c r="J4" s="158"/>
      <c r="K4" s="158"/>
      <c r="L4" s="158"/>
      <c r="M4" s="158"/>
      <c r="N4" s="158" t="s">
        <v>101</v>
      </c>
      <c r="O4" s="158" t="s">
        <v>19</v>
      </c>
      <c r="P4" s="158" t="s">
        <v>21</v>
      </c>
    </row>
    <row r="5" spans="1:16" ht="69.75" customHeight="1" x14ac:dyDescent="0.25">
      <c r="A5" s="158"/>
      <c r="B5" s="158"/>
      <c r="C5" s="158"/>
      <c r="D5" s="158"/>
      <c r="E5" s="158"/>
      <c r="F5" s="39" t="s">
        <v>35</v>
      </c>
      <c r="G5" s="39" t="s">
        <v>36</v>
      </c>
      <c r="H5" s="39" t="s">
        <v>37</v>
      </c>
      <c r="I5" s="39" t="s">
        <v>37</v>
      </c>
      <c r="J5" s="39" t="s">
        <v>37</v>
      </c>
      <c r="K5" s="39" t="s">
        <v>37</v>
      </c>
      <c r="L5" s="39" t="s">
        <v>37</v>
      </c>
      <c r="M5" s="40" t="s">
        <v>38</v>
      </c>
      <c r="N5" s="158"/>
      <c r="O5" s="158"/>
      <c r="P5" s="158"/>
    </row>
    <row r="6" spans="1:16" ht="34.5" customHeight="1" x14ac:dyDescent="0.25">
      <c r="A6" s="158">
        <v>1</v>
      </c>
      <c r="B6" s="158">
        <v>2</v>
      </c>
      <c r="C6" s="158">
        <v>3</v>
      </c>
      <c r="D6" s="159">
        <v>4</v>
      </c>
      <c r="E6" s="159">
        <v>5</v>
      </c>
      <c r="F6" s="159">
        <v>6</v>
      </c>
      <c r="G6" s="159">
        <v>7</v>
      </c>
      <c r="H6" s="159">
        <v>8</v>
      </c>
      <c r="I6" s="159">
        <v>9</v>
      </c>
      <c r="J6" s="158">
        <v>10</v>
      </c>
      <c r="K6" s="158">
        <v>11</v>
      </c>
      <c r="L6" s="158">
        <v>12</v>
      </c>
      <c r="M6" s="159">
        <v>13</v>
      </c>
      <c r="N6" s="159">
        <v>14</v>
      </c>
      <c r="O6" s="159">
        <v>15</v>
      </c>
      <c r="P6" s="159">
        <v>16</v>
      </c>
    </row>
    <row r="7" spans="1:16" ht="34.5" customHeight="1" x14ac:dyDescent="0.25">
      <c r="A7" s="158"/>
      <c r="B7" s="158"/>
      <c r="C7" s="158"/>
      <c r="D7" s="159"/>
      <c r="E7" s="159"/>
      <c r="F7" s="159"/>
      <c r="G7" s="159"/>
      <c r="H7" s="159"/>
      <c r="I7" s="159"/>
      <c r="J7" s="158"/>
      <c r="K7" s="158"/>
      <c r="L7" s="158"/>
      <c r="M7" s="159"/>
      <c r="N7" s="159"/>
      <c r="O7" s="159"/>
      <c r="P7" s="159"/>
    </row>
    <row r="8" spans="1:16" ht="39" customHeight="1" x14ac:dyDescent="0.25">
      <c r="A8" s="160" t="s">
        <v>32</v>
      </c>
      <c r="B8" s="161" t="s">
        <v>102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3"/>
    </row>
    <row r="9" spans="1:16" ht="6" customHeight="1" x14ac:dyDescent="0.25">
      <c r="A9" s="160"/>
      <c r="B9" s="164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6"/>
    </row>
    <row r="10" spans="1:16" x14ac:dyDescent="0.25">
      <c r="A10" s="158" t="s">
        <v>103</v>
      </c>
      <c r="B10" s="167" t="s">
        <v>104</v>
      </c>
      <c r="C10" s="158"/>
      <c r="D10" s="158"/>
      <c r="E10" s="169"/>
      <c r="F10" s="170"/>
      <c r="G10" s="170"/>
      <c r="H10" s="170"/>
      <c r="I10" s="170"/>
      <c r="J10" s="169"/>
      <c r="K10" s="169"/>
      <c r="L10" s="169"/>
      <c r="M10" s="169"/>
      <c r="N10" s="173"/>
      <c r="O10" s="169"/>
      <c r="P10" s="170"/>
    </row>
    <row r="11" spans="1:16" x14ac:dyDescent="0.25">
      <c r="A11" s="158"/>
      <c r="B11" s="168"/>
      <c r="C11" s="158"/>
      <c r="D11" s="158"/>
      <c r="E11" s="169"/>
      <c r="F11" s="170"/>
      <c r="G11" s="170"/>
      <c r="H11" s="170"/>
      <c r="I11" s="170"/>
      <c r="J11" s="169"/>
      <c r="K11" s="169"/>
      <c r="L11" s="169"/>
      <c r="M11" s="169"/>
      <c r="N11" s="173"/>
      <c r="O11" s="169"/>
      <c r="P11" s="170"/>
    </row>
    <row r="12" spans="1:16" x14ac:dyDescent="0.25">
      <c r="A12" s="171" t="s">
        <v>105</v>
      </c>
      <c r="B12" s="172" t="s">
        <v>33</v>
      </c>
      <c r="C12" s="169"/>
      <c r="D12" s="169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</row>
    <row r="13" spans="1:16" x14ac:dyDescent="0.25">
      <c r="A13" s="171"/>
      <c r="B13" s="172"/>
      <c r="C13" s="169"/>
      <c r="D13" s="169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</row>
    <row r="14" spans="1:16" x14ac:dyDescent="0.25">
      <c r="A14" s="41" t="s">
        <v>106</v>
      </c>
      <c r="B14" s="42"/>
      <c r="C14" s="43"/>
      <c r="D14" s="43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5">
      <c r="A15" s="158" t="s">
        <v>107</v>
      </c>
      <c r="B15" s="170"/>
      <c r="C15" s="169"/>
      <c r="D15" s="169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</row>
    <row r="16" spans="1:16" x14ac:dyDescent="0.25">
      <c r="A16" s="158"/>
      <c r="B16" s="170"/>
      <c r="C16" s="169"/>
      <c r="D16" s="169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</row>
    <row r="17" spans="1:16" x14ac:dyDescent="0.25">
      <c r="A17" s="41" t="s">
        <v>108</v>
      </c>
      <c r="B17" s="42"/>
      <c r="C17" s="43"/>
      <c r="D17" s="43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</row>
    <row r="18" spans="1:16" x14ac:dyDescent="0.25">
      <c r="A18" s="41" t="s">
        <v>37</v>
      </c>
      <c r="B18" s="42"/>
      <c r="C18" s="43"/>
      <c r="D18" s="43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</row>
  </sheetData>
  <mergeCells count="76">
    <mergeCell ref="P15:P16"/>
    <mergeCell ref="N12:N13"/>
    <mergeCell ref="O12:O13"/>
    <mergeCell ref="P12:P13"/>
    <mergeCell ref="A15:A16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0:N11"/>
    <mergeCell ref="O10:O11"/>
    <mergeCell ref="N15:N16"/>
    <mergeCell ref="O15:O16"/>
    <mergeCell ref="P10:P11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P6:P7"/>
    <mergeCell ref="A8:A9"/>
    <mergeCell ref="B8:P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K6:K7"/>
    <mergeCell ref="L6:L7"/>
    <mergeCell ref="M6:M7"/>
    <mergeCell ref="N6:N7"/>
    <mergeCell ref="O6:O7"/>
    <mergeCell ref="F6:F7"/>
    <mergeCell ref="G6:G7"/>
    <mergeCell ref="H6:H7"/>
    <mergeCell ref="I6:I7"/>
    <mergeCell ref="J6:J7"/>
    <mergeCell ref="A6:A7"/>
    <mergeCell ref="B6:B7"/>
    <mergeCell ref="C6:C7"/>
    <mergeCell ref="D6:D7"/>
    <mergeCell ref="E6:E7"/>
    <mergeCell ref="A2:P2"/>
    <mergeCell ref="F4:M4"/>
    <mergeCell ref="O4:O5"/>
    <mergeCell ref="P4:P5"/>
    <mergeCell ref="N4:N5"/>
    <mergeCell ref="E4:E5"/>
    <mergeCell ref="A4:A5"/>
    <mergeCell ref="B4:B5"/>
    <mergeCell ref="C4:C5"/>
    <mergeCell ref="D4:D5"/>
  </mergeCells>
  <pageMargins left="1.1811023622047245" right="0.39370078740157483" top="0.78740157480314965" bottom="0.78740157480314965" header="0.31496062992125984" footer="0.31496062992125984"/>
  <pageSetup paperSize="9" scale="82" firstPageNumber="7" fitToHeight="3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5"/>
  <sheetViews>
    <sheetView zoomScale="115" zoomScaleNormal="115" zoomScaleSheetLayoutView="85" zoomScalePageLayoutView="55" workbookViewId="0">
      <pane xSplit="4" topLeftCell="E1" activePane="topRight" state="frozen"/>
      <selection pane="topRight" activeCell="C12" sqref="C12:D12"/>
    </sheetView>
  </sheetViews>
  <sheetFormatPr defaultRowHeight="15" x14ac:dyDescent="0.25"/>
  <cols>
    <col min="1" max="1" width="6.140625" customWidth="1"/>
    <col min="2" max="2" width="37.85546875" customWidth="1"/>
    <col min="3" max="3" width="17.7109375" customWidth="1"/>
    <col min="4" max="4" width="35.85546875" customWidth="1"/>
    <col min="5" max="5" width="73" customWidth="1"/>
  </cols>
  <sheetData>
    <row r="2" spans="1:6" ht="15.75" x14ac:dyDescent="0.25">
      <c r="A2" s="174" t="s">
        <v>111</v>
      </c>
      <c r="B2" s="174"/>
      <c r="C2" s="174"/>
      <c r="D2" s="174"/>
      <c r="E2" s="174"/>
    </row>
    <row r="3" spans="1:6" x14ac:dyDescent="0.25">
      <c r="A3" s="41" t="s">
        <v>112</v>
      </c>
      <c r="B3" s="158" t="s">
        <v>167</v>
      </c>
      <c r="C3" s="158" t="s">
        <v>168</v>
      </c>
      <c r="D3" s="158"/>
      <c r="E3" s="158" t="s">
        <v>169</v>
      </c>
    </row>
    <row r="4" spans="1:6" x14ac:dyDescent="0.25">
      <c r="A4" s="41" t="s">
        <v>113</v>
      </c>
      <c r="B4" s="158"/>
      <c r="C4" s="158"/>
      <c r="D4" s="158"/>
      <c r="E4" s="158"/>
    </row>
    <row r="5" spans="1:6" x14ac:dyDescent="0.25">
      <c r="A5" s="41">
        <v>1</v>
      </c>
      <c r="B5" s="41">
        <v>2</v>
      </c>
      <c r="C5" s="185">
        <v>3</v>
      </c>
      <c r="D5" s="186"/>
      <c r="E5" s="41">
        <v>4</v>
      </c>
    </row>
    <row r="6" spans="1:6" ht="24.75" customHeight="1" x14ac:dyDescent="0.25">
      <c r="A6" s="191" t="s">
        <v>178</v>
      </c>
      <c r="B6" s="192"/>
      <c r="C6" s="192"/>
      <c r="D6" s="192"/>
      <c r="E6" s="193"/>
    </row>
    <row r="7" spans="1:6" ht="26.25" customHeight="1" x14ac:dyDescent="0.25">
      <c r="A7" s="92">
        <v>1</v>
      </c>
      <c r="B7" s="177" t="s">
        <v>172</v>
      </c>
      <c r="C7" s="178"/>
      <c r="D7" s="178"/>
      <c r="E7" s="179"/>
    </row>
    <row r="8" spans="1:6" ht="15" customHeight="1" x14ac:dyDescent="0.25">
      <c r="A8" s="92"/>
      <c r="B8" s="180" t="s">
        <v>141</v>
      </c>
      <c r="C8" s="181"/>
      <c r="D8" s="182"/>
      <c r="E8" s="93" t="s">
        <v>142</v>
      </c>
    </row>
    <row r="9" spans="1:6" ht="87" customHeight="1" x14ac:dyDescent="0.25">
      <c r="A9" s="86" t="s">
        <v>148</v>
      </c>
      <c r="B9" s="99" t="s">
        <v>173</v>
      </c>
      <c r="C9" s="175" t="s">
        <v>179</v>
      </c>
      <c r="D9" s="176"/>
      <c r="E9" s="100" t="s">
        <v>182</v>
      </c>
    </row>
    <row r="10" spans="1:6" ht="26.25" customHeight="1" x14ac:dyDescent="0.25">
      <c r="A10" s="44">
        <v>2</v>
      </c>
      <c r="B10" s="177" t="s">
        <v>143</v>
      </c>
      <c r="C10" s="178"/>
      <c r="D10" s="178"/>
      <c r="E10" s="179"/>
    </row>
    <row r="11" spans="1:6" ht="15" customHeight="1" x14ac:dyDescent="0.25">
      <c r="A11" s="44"/>
      <c r="B11" s="180" t="s">
        <v>141</v>
      </c>
      <c r="C11" s="181"/>
      <c r="D11" s="182"/>
      <c r="E11" s="81" t="s">
        <v>142</v>
      </c>
    </row>
    <row r="12" spans="1:6" ht="51" x14ac:dyDescent="0.25">
      <c r="A12" s="87" t="s">
        <v>149</v>
      </c>
      <c r="B12" s="83" t="s">
        <v>144</v>
      </c>
      <c r="C12" s="188" t="s">
        <v>180</v>
      </c>
      <c r="D12" s="189"/>
      <c r="E12" s="100" t="s">
        <v>174</v>
      </c>
    </row>
    <row r="13" spans="1:6" x14ac:dyDescent="0.25">
      <c r="A13" s="44">
        <v>3</v>
      </c>
      <c r="B13" s="190" t="s">
        <v>145</v>
      </c>
      <c r="C13" s="190"/>
      <c r="D13" s="190"/>
      <c r="E13" s="190"/>
    </row>
    <row r="14" spans="1:6" ht="15" customHeight="1" x14ac:dyDescent="0.25">
      <c r="A14" s="45"/>
      <c r="B14" s="185" t="s">
        <v>141</v>
      </c>
      <c r="C14" s="187"/>
      <c r="D14" s="186"/>
      <c r="E14" s="82" t="s">
        <v>142</v>
      </c>
      <c r="F14" s="84"/>
    </row>
    <row r="15" spans="1:6" ht="90" x14ac:dyDescent="0.25">
      <c r="A15" s="86" t="s">
        <v>150</v>
      </c>
      <c r="B15" s="104" t="s">
        <v>185</v>
      </c>
      <c r="C15" s="183" t="s">
        <v>181</v>
      </c>
      <c r="D15" s="184"/>
      <c r="E15" s="101" t="s">
        <v>132</v>
      </c>
      <c r="F15" s="85"/>
    </row>
  </sheetData>
  <mergeCells count="15">
    <mergeCell ref="C15:D15"/>
    <mergeCell ref="C5:D5"/>
    <mergeCell ref="B11:D11"/>
    <mergeCell ref="B14:D14"/>
    <mergeCell ref="C12:D12"/>
    <mergeCell ref="B13:E13"/>
    <mergeCell ref="B10:E10"/>
    <mergeCell ref="A6:E6"/>
    <mergeCell ref="A2:E2"/>
    <mergeCell ref="B3:B4"/>
    <mergeCell ref="C3:D4"/>
    <mergeCell ref="E3:E4"/>
    <mergeCell ref="C9:D9"/>
    <mergeCell ref="B7:E7"/>
    <mergeCell ref="B8:D8"/>
  </mergeCells>
  <pageMargins left="1.1811023622047245" right="0.39370078740157483" top="0.78740157480314965" bottom="0.78740157480314965" header="0.31496062992125984" footer="0.31496062992125984"/>
  <pageSetup paperSize="9" scale="75" firstPageNumber="8" fitToHeight="5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0"/>
  <sheetViews>
    <sheetView zoomScaleNormal="100" zoomScaleSheetLayoutView="85" zoomScalePageLayoutView="55" workbookViewId="0">
      <selection activeCell="B9" sqref="B9:D10"/>
    </sheetView>
  </sheetViews>
  <sheetFormatPr defaultRowHeight="15" x14ac:dyDescent="0.25"/>
  <cols>
    <col min="1" max="1" width="75.85546875" style="1" customWidth="1"/>
    <col min="2" max="8" width="14.28515625" style="1" customWidth="1"/>
    <col min="9" max="16384" width="9.140625" style="1"/>
  </cols>
  <sheetData>
    <row r="2" spans="1:11" ht="15.75" x14ac:dyDescent="0.25">
      <c r="A2" s="194" t="s">
        <v>114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</row>
    <row r="3" spans="1:11" ht="24" customHeight="1" x14ac:dyDescent="0.25">
      <c r="A3" s="195" t="s">
        <v>39</v>
      </c>
      <c r="B3" s="196" t="s">
        <v>170</v>
      </c>
      <c r="C3" s="196"/>
      <c r="D3" s="196"/>
      <c r="E3" s="196"/>
      <c r="F3" s="196"/>
      <c r="G3" s="196"/>
      <c r="H3" s="196"/>
      <c r="I3" s="46"/>
      <c r="J3" s="46"/>
      <c r="K3" s="46"/>
    </row>
    <row r="4" spans="1:11" ht="15.75" x14ac:dyDescent="0.25">
      <c r="A4" s="195"/>
      <c r="B4" s="37">
        <v>2025</v>
      </c>
      <c r="C4" s="37">
        <v>2026</v>
      </c>
      <c r="D4" s="37">
        <v>2027</v>
      </c>
      <c r="E4" s="37">
        <v>2028</v>
      </c>
      <c r="F4" s="37">
        <v>2029</v>
      </c>
      <c r="G4" s="37">
        <v>2030</v>
      </c>
      <c r="H4" s="37" t="s">
        <v>4</v>
      </c>
      <c r="I4" s="46"/>
      <c r="J4" s="46"/>
      <c r="K4" s="46"/>
    </row>
    <row r="5" spans="1:11" ht="15.75" x14ac:dyDescent="0.25">
      <c r="A5" s="37">
        <v>1</v>
      </c>
      <c r="B5" s="37">
        <v>2</v>
      </c>
      <c r="C5" s="37">
        <v>3</v>
      </c>
      <c r="D5" s="37">
        <v>4</v>
      </c>
      <c r="E5" s="37">
        <v>5</v>
      </c>
      <c r="F5" s="37">
        <v>6</v>
      </c>
      <c r="G5" s="37">
        <v>7</v>
      </c>
      <c r="H5" s="37">
        <v>8</v>
      </c>
      <c r="I5" s="46"/>
      <c r="J5" s="46"/>
      <c r="K5" s="46"/>
    </row>
    <row r="6" spans="1:11" ht="15.75" x14ac:dyDescent="0.25">
      <c r="A6" s="49" t="s">
        <v>40</v>
      </c>
      <c r="B6" s="59">
        <f>B8+B9+B10+B11</f>
        <v>3423714</v>
      </c>
      <c r="C6" s="59">
        <f t="shared" ref="C6:G6" si="0">C8+C9+C10+C11</f>
        <v>3071351</v>
      </c>
      <c r="D6" s="59">
        <f>D8+D9+D10+D11</f>
        <v>3101000</v>
      </c>
      <c r="E6" s="59">
        <f t="shared" si="0"/>
        <v>0</v>
      </c>
      <c r="F6" s="59">
        <f t="shared" si="0"/>
        <v>0</v>
      </c>
      <c r="G6" s="59">
        <f t="shared" si="0"/>
        <v>0</v>
      </c>
      <c r="H6" s="59">
        <f>SUM(B6:G6)</f>
        <v>9596065</v>
      </c>
      <c r="I6" s="46"/>
      <c r="J6" s="46"/>
      <c r="K6" s="46"/>
    </row>
    <row r="7" spans="1:11" ht="15.75" x14ac:dyDescent="0.25">
      <c r="A7" s="51" t="s">
        <v>115</v>
      </c>
      <c r="B7" s="50"/>
      <c r="C7" s="50"/>
      <c r="D7" s="50"/>
      <c r="E7" s="50"/>
      <c r="F7" s="50"/>
      <c r="G7" s="50"/>
      <c r="H7" s="50"/>
      <c r="I7" s="46"/>
      <c r="J7" s="46"/>
      <c r="K7" s="46"/>
    </row>
    <row r="8" spans="1:11" ht="15.75" x14ac:dyDescent="0.25">
      <c r="A8" s="52" t="s">
        <v>116</v>
      </c>
      <c r="B8" s="58">
        <f>B15+B22+B29</f>
        <v>0</v>
      </c>
      <c r="C8" s="58">
        <f t="shared" ref="C8:H8" si="1">C15+C22+C29</f>
        <v>0</v>
      </c>
      <c r="D8" s="58">
        <f t="shared" si="1"/>
        <v>0</v>
      </c>
      <c r="E8" s="58">
        <f t="shared" si="1"/>
        <v>0</v>
      </c>
      <c r="F8" s="58">
        <f t="shared" si="1"/>
        <v>0</v>
      </c>
      <c r="G8" s="58">
        <f t="shared" si="1"/>
        <v>0</v>
      </c>
      <c r="H8" s="58">
        <f t="shared" si="1"/>
        <v>0</v>
      </c>
      <c r="I8" s="46"/>
      <c r="J8" s="46"/>
      <c r="K8" s="46"/>
    </row>
    <row r="9" spans="1:11" ht="30" x14ac:dyDescent="0.25">
      <c r="A9" s="52" t="s">
        <v>43</v>
      </c>
      <c r="B9" s="58">
        <f>B16+B23+B30</f>
        <v>537400</v>
      </c>
      <c r="C9" s="58">
        <f t="shared" ref="C9:H9" si="2">C16+C23+C30</f>
        <v>540100</v>
      </c>
      <c r="D9" s="58">
        <f t="shared" si="2"/>
        <v>540100</v>
      </c>
      <c r="E9" s="58">
        <f t="shared" si="2"/>
        <v>0</v>
      </c>
      <c r="F9" s="58">
        <f t="shared" si="2"/>
        <v>0</v>
      </c>
      <c r="G9" s="58">
        <f t="shared" si="2"/>
        <v>0</v>
      </c>
      <c r="H9" s="58">
        <f t="shared" si="2"/>
        <v>1617600</v>
      </c>
      <c r="I9" s="46"/>
      <c r="J9" s="46"/>
      <c r="K9" s="46"/>
    </row>
    <row r="10" spans="1:11" ht="15.75" x14ac:dyDescent="0.25">
      <c r="A10" s="53" t="s">
        <v>44</v>
      </c>
      <c r="B10" s="58">
        <f>B17+B24+B31</f>
        <v>2886314</v>
      </c>
      <c r="C10" s="58">
        <f t="shared" ref="C10:H10" si="3">C17+C24+C31</f>
        <v>2531251</v>
      </c>
      <c r="D10" s="58">
        <f t="shared" si="3"/>
        <v>2560900</v>
      </c>
      <c r="E10" s="58">
        <f t="shared" si="3"/>
        <v>0</v>
      </c>
      <c r="F10" s="58">
        <f t="shared" si="3"/>
        <v>0</v>
      </c>
      <c r="G10" s="58">
        <f t="shared" si="3"/>
        <v>0</v>
      </c>
      <c r="H10" s="58">
        <f t="shared" si="3"/>
        <v>7978465</v>
      </c>
      <c r="I10" s="46"/>
      <c r="J10" s="46"/>
      <c r="K10" s="46"/>
    </row>
    <row r="11" spans="1:11" ht="15.75" x14ac:dyDescent="0.25">
      <c r="A11" s="51" t="s">
        <v>45</v>
      </c>
      <c r="B11" s="58">
        <f>B18+B25+B32</f>
        <v>0</v>
      </c>
      <c r="C11" s="58">
        <f t="shared" ref="C11:H11" si="4">C18+C25+C32</f>
        <v>0</v>
      </c>
      <c r="D11" s="58">
        <f t="shared" si="4"/>
        <v>0</v>
      </c>
      <c r="E11" s="58">
        <f t="shared" si="4"/>
        <v>0</v>
      </c>
      <c r="F11" s="58">
        <f t="shared" si="4"/>
        <v>0</v>
      </c>
      <c r="G11" s="58">
        <f t="shared" si="4"/>
        <v>0</v>
      </c>
      <c r="H11" s="58">
        <f t="shared" si="4"/>
        <v>0</v>
      </c>
      <c r="I11" s="46"/>
      <c r="J11" s="46"/>
      <c r="K11" s="46"/>
    </row>
    <row r="12" spans="1:11" ht="15.75" x14ac:dyDescent="0.25">
      <c r="A12" s="51" t="s">
        <v>117</v>
      </c>
      <c r="B12" s="58">
        <f>B19+B26+B33</f>
        <v>0</v>
      </c>
      <c r="C12" s="58">
        <f t="shared" ref="C12:H12" si="5">C19+C26+C33</f>
        <v>0</v>
      </c>
      <c r="D12" s="58">
        <f t="shared" si="5"/>
        <v>0</v>
      </c>
      <c r="E12" s="58">
        <f t="shared" si="5"/>
        <v>0</v>
      </c>
      <c r="F12" s="58">
        <f t="shared" si="5"/>
        <v>0</v>
      </c>
      <c r="G12" s="58">
        <f t="shared" si="5"/>
        <v>0</v>
      </c>
      <c r="H12" s="58">
        <f t="shared" si="5"/>
        <v>0</v>
      </c>
      <c r="I12" s="46"/>
      <c r="J12" s="46"/>
      <c r="K12" s="46"/>
    </row>
    <row r="13" spans="1:11" s="4" customFormat="1" ht="57" x14ac:dyDescent="0.25">
      <c r="A13" s="61" t="s">
        <v>187</v>
      </c>
      <c r="B13" s="62">
        <f>B15+B16+B17+B18</f>
        <v>346006</v>
      </c>
      <c r="C13" s="62">
        <f t="shared" ref="C13:H13" si="6">C15+C16+C17+C18</f>
        <v>432492.67000000004</v>
      </c>
      <c r="D13" s="62">
        <f t="shared" si="6"/>
        <v>457405.39</v>
      </c>
      <c r="E13" s="62">
        <f t="shared" si="6"/>
        <v>0</v>
      </c>
      <c r="F13" s="62">
        <f t="shared" si="6"/>
        <v>0</v>
      </c>
      <c r="G13" s="62">
        <f t="shared" si="6"/>
        <v>0</v>
      </c>
      <c r="H13" s="62">
        <f t="shared" si="6"/>
        <v>1235904.06</v>
      </c>
    </row>
    <row r="14" spans="1:11" s="4" customFormat="1" ht="27.75" customHeight="1" x14ac:dyDescent="0.25">
      <c r="A14" s="54" t="s">
        <v>41</v>
      </c>
      <c r="B14" s="55"/>
      <c r="C14" s="55"/>
      <c r="D14" s="55"/>
      <c r="E14" s="55"/>
      <c r="F14" s="55"/>
      <c r="G14" s="55"/>
      <c r="H14" s="47"/>
    </row>
    <row r="15" spans="1:11" s="4" customFormat="1" ht="24" customHeight="1" x14ac:dyDescent="0.25">
      <c r="A15" s="56" t="s">
        <v>42</v>
      </c>
      <c r="B15" s="55">
        <v>0</v>
      </c>
      <c r="C15" s="55">
        <v>0</v>
      </c>
      <c r="D15" s="55">
        <v>0</v>
      </c>
      <c r="E15" s="55">
        <v>0</v>
      </c>
      <c r="F15" s="55">
        <v>0</v>
      </c>
      <c r="G15" s="55">
        <v>0</v>
      </c>
      <c r="H15" s="48">
        <f t="shared" ref="H15:H18" si="7">SUM(B15:G15)</f>
        <v>0</v>
      </c>
    </row>
    <row r="16" spans="1:11" s="4" customFormat="1" ht="27" customHeight="1" x14ac:dyDescent="0.25">
      <c r="A16" s="56" t="s">
        <v>43</v>
      </c>
      <c r="B16" s="55">
        <v>85600</v>
      </c>
      <c r="C16" s="55">
        <v>88300</v>
      </c>
      <c r="D16" s="55">
        <v>88300</v>
      </c>
      <c r="E16" s="55">
        <v>0</v>
      </c>
      <c r="F16" s="55">
        <v>0</v>
      </c>
      <c r="G16" s="55">
        <v>0</v>
      </c>
      <c r="H16" s="48">
        <f t="shared" si="7"/>
        <v>262200</v>
      </c>
    </row>
    <row r="17" spans="1:8" s="4" customFormat="1" ht="23.25" customHeight="1" x14ac:dyDescent="0.25">
      <c r="A17" s="56" t="s">
        <v>44</v>
      </c>
      <c r="B17" s="55">
        <v>260406</v>
      </c>
      <c r="C17" s="55">
        <v>344192.67000000004</v>
      </c>
      <c r="D17" s="55">
        <v>369105.39</v>
      </c>
      <c r="E17" s="55">
        <v>0</v>
      </c>
      <c r="F17" s="55">
        <v>0</v>
      </c>
      <c r="G17" s="55">
        <v>0</v>
      </c>
      <c r="H17" s="48">
        <f t="shared" si="7"/>
        <v>973704.06</v>
      </c>
    </row>
    <row r="18" spans="1:8" s="4" customFormat="1" ht="25.5" customHeight="1" x14ac:dyDescent="0.25">
      <c r="A18" s="56" t="s">
        <v>45</v>
      </c>
      <c r="B18" s="55">
        <v>0</v>
      </c>
      <c r="C18" s="55">
        <v>0</v>
      </c>
      <c r="D18" s="55">
        <v>0</v>
      </c>
      <c r="E18" s="55">
        <v>0</v>
      </c>
      <c r="F18" s="55">
        <v>0</v>
      </c>
      <c r="G18" s="55">
        <v>0</v>
      </c>
      <c r="H18" s="48">
        <f t="shared" si="7"/>
        <v>0</v>
      </c>
    </row>
    <row r="19" spans="1:8" s="4" customFormat="1" ht="23.25" customHeight="1" x14ac:dyDescent="0.25">
      <c r="A19" s="57" t="s">
        <v>46</v>
      </c>
      <c r="B19" s="55"/>
      <c r="C19" s="55"/>
      <c r="D19" s="55"/>
      <c r="E19" s="55"/>
      <c r="F19" s="55"/>
      <c r="G19" s="55"/>
      <c r="H19" s="48"/>
    </row>
    <row r="20" spans="1:8" s="4" customFormat="1" ht="42.75" x14ac:dyDescent="0.25">
      <c r="A20" s="61" t="s">
        <v>188</v>
      </c>
      <c r="B20" s="62">
        <f>B22+B23+B24</f>
        <v>2625908</v>
      </c>
      <c r="C20" s="62">
        <f t="shared" ref="C20:G20" si="8">C22+C23+C24</f>
        <v>2187058.33</v>
      </c>
      <c r="D20" s="62">
        <f t="shared" si="8"/>
        <v>2191794.61</v>
      </c>
      <c r="E20" s="62">
        <f t="shared" si="8"/>
        <v>0</v>
      </c>
      <c r="F20" s="62">
        <f t="shared" si="8"/>
        <v>0</v>
      </c>
      <c r="G20" s="62">
        <f t="shared" si="8"/>
        <v>0</v>
      </c>
      <c r="H20" s="63">
        <f>SUM(B20:G20)</f>
        <v>7004760.9399999995</v>
      </c>
    </row>
    <row r="21" spans="1:8" s="4" customFormat="1" ht="27.75" customHeight="1" x14ac:dyDescent="0.25">
      <c r="A21" s="54" t="s">
        <v>41</v>
      </c>
      <c r="B21" s="55"/>
      <c r="C21" s="55"/>
      <c r="D21" s="55"/>
      <c r="E21" s="55"/>
      <c r="F21" s="55"/>
      <c r="G21" s="55"/>
      <c r="H21" s="47"/>
    </row>
    <row r="22" spans="1:8" s="4" customFormat="1" ht="24" customHeight="1" x14ac:dyDescent="0.25">
      <c r="A22" s="56" t="s">
        <v>42</v>
      </c>
      <c r="B22" s="55">
        <v>0</v>
      </c>
      <c r="C22" s="55">
        <v>0</v>
      </c>
      <c r="D22" s="55">
        <v>0</v>
      </c>
      <c r="E22" s="55">
        <v>0</v>
      </c>
      <c r="F22" s="55">
        <v>0</v>
      </c>
      <c r="G22" s="55">
        <v>0</v>
      </c>
      <c r="H22" s="48">
        <f t="shared" ref="H22:H25" si="9">SUM(B22:G22)</f>
        <v>0</v>
      </c>
    </row>
    <row r="23" spans="1:8" s="4" customFormat="1" ht="27" customHeight="1" x14ac:dyDescent="0.25">
      <c r="A23" s="56" t="s">
        <v>43</v>
      </c>
      <c r="B23" s="55">
        <v>0</v>
      </c>
      <c r="C23" s="55">
        <v>0</v>
      </c>
      <c r="D23" s="55">
        <v>0</v>
      </c>
      <c r="E23" s="55">
        <v>0</v>
      </c>
      <c r="F23" s="55">
        <v>0</v>
      </c>
      <c r="G23" s="55">
        <v>0</v>
      </c>
      <c r="H23" s="48">
        <f t="shared" si="9"/>
        <v>0</v>
      </c>
    </row>
    <row r="24" spans="1:8" s="4" customFormat="1" ht="23.25" customHeight="1" x14ac:dyDescent="0.25">
      <c r="A24" s="56" t="s">
        <v>44</v>
      </c>
      <c r="B24" s="55">
        <v>2625908</v>
      </c>
      <c r="C24" s="55">
        <v>2187058.33</v>
      </c>
      <c r="D24" s="55">
        <v>2191794.61</v>
      </c>
      <c r="E24" s="55">
        <v>0</v>
      </c>
      <c r="F24" s="55">
        <v>0</v>
      </c>
      <c r="G24" s="55">
        <v>0</v>
      </c>
      <c r="H24" s="48">
        <f t="shared" si="9"/>
        <v>7004760.9399999995</v>
      </c>
    </row>
    <row r="25" spans="1:8" s="4" customFormat="1" ht="25.5" customHeight="1" x14ac:dyDescent="0.25">
      <c r="A25" s="56" t="s">
        <v>45</v>
      </c>
      <c r="B25" s="55">
        <v>0</v>
      </c>
      <c r="C25" s="55">
        <v>0</v>
      </c>
      <c r="D25" s="55">
        <v>0</v>
      </c>
      <c r="E25" s="55">
        <v>0</v>
      </c>
      <c r="F25" s="55">
        <v>0</v>
      </c>
      <c r="G25" s="55">
        <v>0</v>
      </c>
      <c r="H25" s="48">
        <f t="shared" si="9"/>
        <v>0</v>
      </c>
    </row>
    <row r="26" spans="1:8" s="4" customFormat="1" ht="23.25" customHeight="1" x14ac:dyDescent="0.25">
      <c r="A26" s="57" t="s">
        <v>46</v>
      </c>
      <c r="B26" s="55"/>
      <c r="C26" s="55"/>
      <c r="D26" s="55"/>
      <c r="E26" s="55"/>
      <c r="F26" s="55"/>
      <c r="G26" s="55"/>
      <c r="H26" s="47"/>
    </row>
    <row r="27" spans="1:8" s="4" customFormat="1" ht="57" x14ac:dyDescent="0.25">
      <c r="A27" s="61" t="s">
        <v>189</v>
      </c>
      <c r="B27" s="62">
        <f>B29+B30+B31</f>
        <v>451800</v>
      </c>
      <c r="C27" s="62">
        <f t="shared" ref="C27:G27" si="10">C29+C30+C31</f>
        <v>451800</v>
      </c>
      <c r="D27" s="62">
        <f t="shared" si="10"/>
        <v>451800</v>
      </c>
      <c r="E27" s="62">
        <f t="shared" si="10"/>
        <v>0</v>
      </c>
      <c r="F27" s="62">
        <f t="shared" si="10"/>
        <v>0</v>
      </c>
      <c r="G27" s="62">
        <f t="shared" si="10"/>
        <v>0</v>
      </c>
      <c r="H27" s="63">
        <f>SUM(B27:G27)</f>
        <v>1355400</v>
      </c>
    </row>
    <row r="28" spans="1:8" s="4" customFormat="1" ht="27.75" customHeight="1" x14ac:dyDescent="0.25">
      <c r="A28" s="54" t="s">
        <v>41</v>
      </c>
      <c r="B28" s="55"/>
      <c r="C28" s="55"/>
      <c r="D28" s="55"/>
      <c r="E28" s="55"/>
      <c r="F28" s="55"/>
      <c r="G28" s="55"/>
      <c r="H28" s="47"/>
    </row>
    <row r="29" spans="1:8" s="4" customFormat="1" ht="24" customHeight="1" x14ac:dyDescent="0.25">
      <c r="A29" s="56" t="s">
        <v>42</v>
      </c>
      <c r="B29" s="55">
        <v>0</v>
      </c>
      <c r="C29" s="55">
        <v>0</v>
      </c>
      <c r="D29" s="55">
        <v>0</v>
      </c>
      <c r="E29" s="55">
        <v>0</v>
      </c>
      <c r="F29" s="55">
        <v>0</v>
      </c>
      <c r="G29" s="55">
        <v>0</v>
      </c>
      <c r="H29" s="48">
        <f t="shared" ref="H29:H32" si="11">SUM(B29:G29)</f>
        <v>0</v>
      </c>
    </row>
    <row r="30" spans="1:8" s="4" customFormat="1" ht="27" customHeight="1" x14ac:dyDescent="0.25">
      <c r="A30" s="56" t="s">
        <v>43</v>
      </c>
      <c r="B30" s="55">
        <v>451800</v>
      </c>
      <c r="C30" s="55">
        <v>451800</v>
      </c>
      <c r="D30" s="55">
        <v>451800</v>
      </c>
      <c r="E30" s="55">
        <v>0</v>
      </c>
      <c r="F30" s="55">
        <v>0</v>
      </c>
      <c r="G30" s="55">
        <v>0</v>
      </c>
      <c r="H30" s="48">
        <f t="shared" si="11"/>
        <v>1355400</v>
      </c>
    </row>
    <row r="31" spans="1:8" s="4" customFormat="1" ht="23.25" customHeight="1" x14ac:dyDescent="0.25">
      <c r="A31" s="56" t="s">
        <v>44</v>
      </c>
      <c r="B31" s="55">
        <v>0</v>
      </c>
      <c r="C31" s="55">
        <v>0</v>
      </c>
      <c r="D31" s="55">
        <v>0</v>
      </c>
      <c r="E31" s="55">
        <v>0</v>
      </c>
      <c r="F31" s="55">
        <v>0</v>
      </c>
      <c r="G31" s="55">
        <v>0</v>
      </c>
      <c r="H31" s="48">
        <f t="shared" si="11"/>
        <v>0</v>
      </c>
    </row>
    <row r="32" spans="1:8" s="4" customFormat="1" ht="25.5" customHeight="1" x14ac:dyDescent="0.25">
      <c r="A32" s="56" t="s">
        <v>45</v>
      </c>
      <c r="B32" s="55">
        <v>0</v>
      </c>
      <c r="C32" s="55">
        <v>0</v>
      </c>
      <c r="D32" s="55">
        <v>0</v>
      </c>
      <c r="E32" s="55">
        <v>0</v>
      </c>
      <c r="F32" s="55">
        <v>0</v>
      </c>
      <c r="G32" s="55">
        <v>0</v>
      </c>
      <c r="H32" s="48">
        <f t="shared" si="11"/>
        <v>0</v>
      </c>
    </row>
    <row r="33" spans="1:8" s="4" customFormat="1" ht="23.25" customHeight="1" x14ac:dyDescent="0.25">
      <c r="A33" s="57" t="s">
        <v>46</v>
      </c>
      <c r="B33" s="55"/>
      <c r="C33" s="55"/>
      <c r="D33" s="55"/>
      <c r="E33" s="55"/>
      <c r="F33" s="55"/>
      <c r="G33" s="55"/>
      <c r="H33" s="47"/>
    </row>
    <row r="34" spans="1:8" ht="38.25" customHeight="1" x14ac:dyDescent="0.25"/>
    <row r="35" spans="1:8" ht="38.25" customHeight="1" x14ac:dyDescent="0.25"/>
    <row r="36" spans="1:8" ht="38.25" customHeight="1" x14ac:dyDescent="0.25"/>
    <row r="37" spans="1:8" ht="79.5" customHeight="1" x14ac:dyDescent="0.25"/>
    <row r="38" spans="1:8" ht="27.75" customHeight="1" x14ac:dyDescent="0.25"/>
    <row r="39" spans="1:8" ht="38.25" customHeight="1" x14ac:dyDescent="0.25"/>
    <row r="40" spans="1:8" ht="38.25" customHeight="1" x14ac:dyDescent="0.25"/>
    <row r="41" spans="1:8" ht="38.25" customHeight="1" x14ac:dyDescent="0.25"/>
    <row r="42" spans="1:8" ht="38.25" customHeight="1" x14ac:dyDescent="0.25"/>
    <row r="43" spans="1:8" ht="38.25" customHeight="1" x14ac:dyDescent="0.25"/>
    <row r="44" spans="1:8" ht="73.5" customHeight="1" x14ac:dyDescent="0.25"/>
    <row r="45" spans="1:8" ht="27.75" customHeight="1" x14ac:dyDescent="0.25"/>
    <row r="46" spans="1:8" ht="38.25" customHeight="1" x14ac:dyDescent="0.25"/>
    <row r="47" spans="1:8" ht="38.25" customHeight="1" x14ac:dyDescent="0.25"/>
    <row r="48" spans="1:8" ht="38.25" customHeight="1" x14ac:dyDescent="0.25"/>
    <row r="49" ht="38.25" customHeight="1" x14ac:dyDescent="0.25"/>
    <row r="50" ht="38.25" customHeight="1" x14ac:dyDescent="0.25"/>
  </sheetData>
  <mergeCells count="3">
    <mergeCell ref="A2:K2"/>
    <mergeCell ref="A3:A4"/>
    <mergeCell ref="B3:H3"/>
  </mergeCells>
  <pageMargins left="1.1811023622047245" right="0.39370078740157483" top="0.78740157480314965" bottom="0.78740157480314965" header="0.31496062992125984" footer="0.31496062992125984"/>
  <pageSetup paperSize="9" scale="73" firstPageNumber="9" fitToHeight="5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zoomScale="70" zoomScaleNormal="70" zoomScalePageLayoutView="70" workbookViewId="0">
      <selection activeCell="A25" sqref="A25:N25"/>
    </sheetView>
  </sheetViews>
  <sheetFormatPr defaultRowHeight="15" x14ac:dyDescent="0.25"/>
  <cols>
    <col min="1" max="1" width="8.7109375" style="1" customWidth="1"/>
    <col min="2" max="2" width="35.42578125" style="1" customWidth="1"/>
    <col min="3" max="3" width="16.140625" style="1" customWidth="1"/>
    <col min="4" max="7" width="17.5703125" style="1" customWidth="1"/>
    <col min="8" max="12" width="16.5703125" style="1" customWidth="1"/>
    <col min="13" max="13" width="37.85546875" style="1" customWidth="1"/>
    <col min="14" max="14" width="19.42578125" style="1" customWidth="1"/>
    <col min="15" max="16384" width="9.140625" style="1"/>
  </cols>
  <sheetData>
    <row r="1" spans="1:14" s="4" customFormat="1" ht="15.7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201"/>
      <c r="L1" s="201"/>
      <c r="M1" s="201"/>
      <c r="N1" s="201"/>
    </row>
    <row r="2" spans="1:14" s="4" customFormat="1" ht="24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12"/>
      <c r="L2" s="12"/>
      <c r="M2" s="13"/>
      <c r="N2" s="6" t="s">
        <v>10</v>
      </c>
    </row>
    <row r="3" spans="1:14" ht="52.5" customHeight="1" thickBot="1" x14ac:dyDescent="0.3">
      <c r="A3" s="202" t="s">
        <v>47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</row>
    <row r="4" spans="1:14" ht="30" customHeight="1" x14ac:dyDescent="0.25">
      <c r="A4" s="203" t="s">
        <v>2</v>
      </c>
      <c r="B4" s="205" t="s">
        <v>48</v>
      </c>
      <c r="C4" s="205" t="s">
        <v>49</v>
      </c>
      <c r="D4" s="205" t="s">
        <v>50</v>
      </c>
      <c r="E4" s="199" t="s">
        <v>51</v>
      </c>
      <c r="F4" s="199" t="s">
        <v>52</v>
      </c>
      <c r="G4" s="199" t="s">
        <v>53</v>
      </c>
      <c r="H4" s="207" t="s">
        <v>54</v>
      </c>
      <c r="I4" s="207"/>
      <c r="J4" s="207"/>
      <c r="K4" s="207"/>
      <c r="L4" s="207"/>
      <c r="M4" s="207" t="s">
        <v>57</v>
      </c>
      <c r="N4" s="205" t="s">
        <v>58</v>
      </c>
    </row>
    <row r="5" spans="1:14" ht="147" customHeight="1" x14ac:dyDescent="0.25">
      <c r="A5" s="204"/>
      <c r="B5" s="206"/>
      <c r="C5" s="206"/>
      <c r="D5" s="206"/>
      <c r="E5" s="200"/>
      <c r="F5" s="200"/>
      <c r="G5" s="200"/>
      <c r="H5" s="5" t="s">
        <v>55</v>
      </c>
      <c r="I5" s="5" t="s">
        <v>55</v>
      </c>
      <c r="J5" s="5" t="s">
        <v>55</v>
      </c>
      <c r="K5" s="5" t="s">
        <v>55</v>
      </c>
      <c r="L5" s="11" t="s">
        <v>56</v>
      </c>
      <c r="M5" s="208"/>
      <c r="N5" s="206"/>
    </row>
    <row r="6" spans="1:14" ht="30" customHeight="1" x14ac:dyDescent="0.25">
      <c r="A6" s="10">
        <v>1</v>
      </c>
      <c r="B6" s="11">
        <v>2</v>
      </c>
      <c r="C6" s="11">
        <v>3</v>
      </c>
      <c r="D6" s="11">
        <v>4</v>
      </c>
      <c r="E6" s="11" t="s">
        <v>30</v>
      </c>
      <c r="F6" s="11" t="s">
        <v>12</v>
      </c>
      <c r="G6" s="11" t="s">
        <v>11</v>
      </c>
      <c r="H6" s="5" t="s">
        <v>23</v>
      </c>
      <c r="I6" s="5" t="s">
        <v>24</v>
      </c>
      <c r="J6" s="5" t="s">
        <v>25</v>
      </c>
      <c r="K6" s="5" t="s">
        <v>26</v>
      </c>
      <c r="L6" s="5" t="s">
        <v>27</v>
      </c>
      <c r="M6" s="5" t="s">
        <v>28</v>
      </c>
      <c r="N6" s="11" t="s">
        <v>29</v>
      </c>
    </row>
    <row r="7" spans="1:14" ht="30" customHeight="1" x14ac:dyDescent="0.25">
      <c r="A7" s="197" t="s">
        <v>31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</row>
    <row r="8" spans="1:14" ht="33.75" customHeight="1" x14ac:dyDescent="0.25">
      <c r="A8" s="209" t="s">
        <v>61</v>
      </c>
      <c r="B8" s="210"/>
      <c r="C8" s="210"/>
      <c r="D8" s="210"/>
      <c r="E8" s="210"/>
      <c r="F8" s="211"/>
      <c r="G8" s="14" t="s">
        <v>4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106" t="s">
        <v>138</v>
      </c>
      <c r="N8" s="106" t="s">
        <v>138</v>
      </c>
    </row>
    <row r="9" spans="1:14" ht="33.75" customHeight="1" x14ac:dyDescent="0.25">
      <c r="A9" s="212"/>
      <c r="B9" s="213"/>
      <c r="C9" s="213"/>
      <c r="D9" s="213"/>
      <c r="E9" s="213"/>
      <c r="F9" s="214"/>
      <c r="G9" s="15" t="s">
        <v>59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106" t="s">
        <v>138</v>
      </c>
      <c r="N9" s="106" t="s">
        <v>138</v>
      </c>
    </row>
    <row r="10" spans="1:14" ht="33.75" customHeight="1" x14ac:dyDescent="0.25">
      <c r="A10" s="212"/>
      <c r="B10" s="213"/>
      <c r="C10" s="213"/>
      <c r="D10" s="213"/>
      <c r="E10" s="213"/>
      <c r="F10" s="214"/>
      <c r="G10" s="15" t="s">
        <v>60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106" t="s">
        <v>138</v>
      </c>
      <c r="N10" s="106" t="s">
        <v>138</v>
      </c>
    </row>
    <row r="11" spans="1:14" ht="33" customHeight="1" x14ac:dyDescent="0.25">
      <c r="A11" s="212"/>
      <c r="B11" s="213"/>
      <c r="C11" s="213"/>
      <c r="D11" s="213"/>
      <c r="E11" s="213"/>
      <c r="F11" s="214"/>
      <c r="G11" s="15" t="s">
        <v>44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106" t="s">
        <v>138</v>
      </c>
      <c r="N11" s="106" t="s">
        <v>138</v>
      </c>
    </row>
    <row r="12" spans="1:14" ht="33" customHeight="1" x14ac:dyDescent="0.25">
      <c r="A12" s="215"/>
      <c r="B12" s="216"/>
      <c r="C12" s="216"/>
      <c r="D12" s="216"/>
      <c r="E12" s="216"/>
      <c r="F12" s="217"/>
      <c r="G12" s="9" t="s">
        <v>45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106" t="s">
        <v>138</v>
      </c>
      <c r="N12" s="106" t="s">
        <v>138</v>
      </c>
    </row>
    <row r="13" spans="1:14" ht="39.75" customHeight="1" x14ac:dyDescent="0.25">
      <c r="A13" s="218" t="s">
        <v>62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20"/>
    </row>
    <row r="14" spans="1:14" ht="33.75" customHeight="1" x14ac:dyDescent="0.25">
      <c r="A14" s="210" t="s">
        <v>63</v>
      </c>
      <c r="B14" s="210"/>
      <c r="C14" s="210"/>
      <c r="D14" s="210"/>
      <c r="E14" s="210"/>
      <c r="F14" s="211"/>
      <c r="G14" s="14" t="s">
        <v>4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16" t="s">
        <v>138</v>
      </c>
      <c r="N14" s="17" t="s">
        <v>138</v>
      </c>
    </row>
    <row r="15" spans="1:14" ht="33.75" customHeight="1" x14ac:dyDescent="0.25">
      <c r="A15" s="213"/>
      <c r="B15" s="213"/>
      <c r="C15" s="213"/>
      <c r="D15" s="213"/>
      <c r="E15" s="213"/>
      <c r="F15" s="214"/>
      <c r="G15" s="15" t="s">
        <v>59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16" t="s">
        <v>138</v>
      </c>
      <c r="N15" s="17" t="s">
        <v>138</v>
      </c>
    </row>
    <row r="16" spans="1:14" ht="33.75" customHeight="1" x14ac:dyDescent="0.25">
      <c r="A16" s="213"/>
      <c r="B16" s="213"/>
      <c r="C16" s="213"/>
      <c r="D16" s="213"/>
      <c r="E16" s="213"/>
      <c r="F16" s="214"/>
      <c r="G16" s="15" t="s">
        <v>60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16" t="s">
        <v>138</v>
      </c>
      <c r="N16" s="17" t="s">
        <v>138</v>
      </c>
    </row>
    <row r="17" spans="1:14" ht="33.75" customHeight="1" x14ac:dyDescent="0.25">
      <c r="A17" s="213"/>
      <c r="B17" s="213"/>
      <c r="C17" s="213"/>
      <c r="D17" s="213"/>
      <c r="E17" s="213"/>
      <c r="F17" s="214"/>
      <c r="G17" s="15" t="s">
        <v>44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16" t="s">
        <v>138</v>
      </c>
      <c r="N17" s="17" t="s">
        <v>138</v>
      </c>
    </row>
    <row r="18" spans="1:14" ht="33.75" customHeight="1" x14ac:dyDescent="0.25">
      <c r="A18" s="216"/>
      <c r="B18" s="216"/>
      <c r="C18" s="216"/>
      <c r="D18" s="216"/>
      <c r="E18" s="216"/>
      <c r="F18" s="217"/>
      <c r="G18" s="9" t="s">
        <v>45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16" t="s">
        <v>138</v>
      </c>
      <c r="N18" s="17" t="s">
        <v>138</v>
      </c>
    </row>
    <row r="19" spans="1:14" ht="35.25" customHeight="1" x14ac:dyDescent="0.25">
      <c r="A19" s="2">
        <v>1</v>
      </c>
      <c r="B19" s="18" t="s">
        <v>64</v>
      </c>
      <c r="C19" s="18"/>
      <c r="D19" s="18"/>
      <c r="E19" s="18"/>
      <c r="F19" s="18"/>
      <c r="G19" s="14" t="s">
        <v>4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16" t="s">
        <v>138</v>
      </c>
      <c r="N19" s="17" t="s">
        <v>138</v>
      </c>
    </row>
    <row r="20" spans="1:14" ht="35.25" customHeight="1" x14ac:dyDescent="0.25">
      <c r="A20" s="18"/>
      <c r="B20" s="18"/>
      <c r="C20" s="18"/>
      <c r="D20" s="18"/>
      <c r="E20" s="18"/>
      <c r="F20" s="18"/>
      <c r="G20" s="15" t="s">
        <v>59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16" t="s">
        <v>138</v>
      </c>
      <c r="N20" s="17" t="s">
        <v>138</v>
      </c>
    </row>
    <row r="21" spans="1:14" ht="35.25" customHeight="1" x14ac:dyDescent="0.25">
      <c r="A21" s="18"/>
      <c r="B21" s="18"/>
      <c r="C21" s="18"/>
      <c r="D21" s="18"/>
      <c r="E21" s="18"/>
      <c r="F21" s="18"/>
      <c r="G21" s="15" t="s">
        <v>60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16" t="s">
        <v>138</v>
      </c>
      <c r="N21" s="17" t="s">
        <v>138</v>
      </c>
    </row>
    <row r="22" spans="1:14" ht="35.25" customHeight="1" x14ac:dyDescent="0.25">
      <c r="A22" s="18"/>
      <c r="B22" s="18"/>
      <c r="C22" s="18"/>
      <c r="D22" s="18"/>
      <c r="E22" s="18"/>
      <c r="F22" s="18"/>
      <c r="G22" s="15" t="s">
        <v>44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16" t="s">
        <v>138</v>
      </c>
      <c r="N22" s="17" t="s">
        <v>138</v>
      </c>
    </row>
    <row r="23" spans="1:14" ht="35.25" customHeight="1" x14ac:dyDescent="0.25">
      <c r="A23" s="18"/>
      <c r="B23" s="18"/>
      <c r="C23" s="18"/>
      <c r="D23" s="18"/>
      <c r="E23" s="18"/>
      <c r="F23" s="18"/>
      <c r="G23" s="9" t="s">
        <v>45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16" t="s">
        <v>138</v>
      </c>
      <c r="N23" s="17" t="s">
        <v>138</v>
      </c>
    </row>
    <row r="24" spans="1:14" ht="34.5" customHeight="1" x14ac:dyDescent="0.25">
      <c r="A24" s="2" t="s">
        <v>65</v>
      </c>
      <c r="B24" s="18"/>
      <c r="C24" s="18"/>
      <c r="D24" s="18"/>
      <c r="E24" s="18"/>
      <c r="F24" s="18"/>
      <c r="G24" s="18"/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16" t="s">
        <v>138</v>
      </c>
      <c r="N24" s="17" t="s">
        <v>138</v>
      </c>
    </row>
    <row r="25" spans="1:14" ht="39.75" customHeight="1" x14ac:dyDescent="0.25">
      <c r="A25" s="221" t="s">
        <v>186</v>
      </c>
      <c r="B25" s="222"/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3"/>
    </row>
    <row r="26" spans="1:14" ht="35.25" customHeight="1" x14ac:dyDescent="0.25">
      <c r="A26" s="224" t="s">
        <v>66</v>
      </c>
      <c r="B26" s="225"/>
      <c r="C26" s="225"/>
      <c r="D26" s="225"/>
      <c r="E26" s="225"/>
      <c r="F26" s="226"/>
      <c r="G26" s="14" t="s">
        <v>4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105" t="s">
        <v>138</v>
      </c>
      <c r="N26" s="105" t="s">
        <v>138</v>
      </c>
    </row>
    <row r="27" spans="1:14" ht="35.25" customHeight="1" x14ac:dyDescent="0.25">
      <c r="A27" s="227"/>
      <c r="B27" s="228"/>
      <c r="C27" s="228"/>
      <c r="D27" s="228"/>
      <c r="E27" s="228"/>
      <c r="F27" s="229"/>
      <c r="G27" s="15" t="s">
        <v>59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105" t="s">
        <v>138</v>
      </c>
      <c r="N27" s="105" t="s">
        <v>138</v>
      </c>
    </row>
    <row r="28" spans="1:14" ht="35.25" customHeight="1" x14ac:dyDescent="0.25">
      <c r="A28" s="227"/>
      <c r="B28" s="228"/>
      <c r="C28" s="228"/>
      <c r="D28" s="228"/>
      <c r="E28" s="228"/>
      <c r="F28" s="229"/>
      <c r="G28" s="15" t="s">
        <v>60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105" t="s">
        <v>138</v>
      </c>
      <c r="N28" s="105" t="s">
        <v>138</v>
      </c>
    </row>
    <row r="29" spans="1:14" ht="35.25" customHeight="1" x14ac:dyDescent="0.25">
      <c r="A29" s="227"/>
      <c r="B29" s="228"/>
      <c r="C29" s="228"/>
      <c r="D29" s="228"/>
      <c r="E29" s="228"/>
      <c r="F29" s="229"/>
      <c r="G29" s="15" t="s">
        <v>44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105" t="s">
        <v>138</v>
      </c>
      <c r="N29" s="105" t="s">
        <v>138</v>
      </c>
    </row>
    <row r="30" spans="1:14" ht="35.25" customHeight="1" x14ac:dyDescent="0.25">
      <c r="A30" s="230"/>
      <c r="B30" s="231"/>
      <c r="C30" s="231"/>
      <c r="D30" s="231"/>
      <c r="E30" s="231"/>
      <c r="F30" s="232"/>
      <c r="G30" s="9" t="s">
        <v>45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105" t="s">
        <v>138</v>
      </c>
      <c r="N30" s="105" t="s">
        <v>138</v>
      </c>
    </row>
    <row r="31" spans="1:14" ht="35.25" customHeight="1" x14ac:dyDescent="0.25">
      <c r="A31" s="2">
        <v>1</v>
      </c>
      <c r="B31" s="18" t="s">
        <v>64</v>
      </c>
      <c r="C31" s="18"/>
      <c r="D31" s="18"/>
      <c r="E31" s="18"/>
      <c r="F31" s="18"/>
      <c r="G31" s="14" t="s">
        <v>4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105" t="s">
        <v>138</v>
      </c>
      <c r="N31" s="105" t="s">
        <v>138</v>
      </c>
    </row>
    <row r="32" spans="1:14" ht="35.25" customHeight="1" x14ac:dyDescent="0.25">
      <c r="A32" s="18"/>
      <c r="B32" s="18"/>
      <c r="C32" s="18"/>
      <c r="D32" s="18"/>
      <c r="E32" s="18"/>
      <c r="F32" s="18"/>
      <c r="G32" s="15" t="s">
        <v>59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105" t="s">
        <v>138</v>
      </c>
      <c r="N32" s="105" t="s">
        <v>138</v>
      </c>
    </row>
    <row r="33" spans="1:14" ht="35.25" customHeight="1" x14ac:dyDescent="0.25">
      <c r="A33" s="18"/>
      <c r="B33" s="18"/>
      <c r="C33" s="18"/>
      <c r="D33" s="18"/>
      <c r="E33" s="18"/>
      <c r="F33" s="18"/>
      <c r="G33" s="15" t="s">
        <v>60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105" t="s">
        <v>138</v>
      </c>
      <c r="N33" s="105" t="s">
        <v>138</v>
      </c>
    </row>
    <row r="34" spans="1:14" ht="35.25" customHeight="1" x14ac:dyDescent="0.25">
      <c r="A34" s="18"/>
      <c r="B34" s="18"/>
      <c r="C34" s="18"/>
      <c r="D34" s="18"/>
      <c r="E34" s="18"/>
      <c r="F34" s="18"/>
      <c r="G34" s="15" t="s">
        <v>44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105" t="s">
        <v>138</v>
      </c>
      <c r="N34" s="105" t="s">
        <v>138</v>
      </c>
    </row>
    <row r="35" spans="1:14" ht="35.25" customHeight="1" x14ac:dyDescent="0.25">
      <c r="A35" s="18"/>
      <c r="B35" s="18"/>
      <c r="C35" s="18"/>
      <c r="D35" s="18"/>
      <c r="E35" s="18"/>
      <c r="F35" s="18"/>
      <c r="G35" s="9" t="s">
        <v>45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105" t="s">
        <v>138</v>
      </c>
      <c r="N35" s="105" t="s">
        <v>138</v>
      </c>
    </row>
    <row r="36" spans="1:14" ht="34.5" customHeight="1" x14ac:dyDescent="0.25">
      <c r="A36" s="2" t="s">
        <v>65</v>
      </c>
      <c r="B36" s="18"/>
      <c r="C36" s="18"/>
      <c r="D36" s="18"/>
      <c r="E36" s="18"/>
      <c r="F36" s="18"/>
      <c r="G36" s="18"/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105" t="s">
        <v>138</v>
      </c>
      <c r="N36" s="105" t="s">
        <v>138</v>
      </c>
    </row>
  </sheetData>
  <mergeCells count="18">
    <mergeCell ref="A8:F12"/>
    <mergeCell ref="A13:N13"/>
    <mergeCell ref="A14:F18"/>
    <mergeCell ref="A25:N25"/>
    <mergeCell ref="A26:F30"/>
    <mergeCell ref="A7:N7"/>
    <mergeCell ref="E4:E5"/>
    <mergeCell ref="F4:F5"/>
    <mergeCell ref="G4:G5"/>
    <mergeCell ref="K1:N1"/>
    <mergeCell ref="A3:N3"/>
    <mergeCell ref="A4:A5"/>
    <mergeCell ref="B4:B5"/>
    <mergeCell ref="C4:C5"/>
    <mergeCell ref="D4:D5"/>
    <mergeCell ref="H4:L4"/>
    <mergeCell ref="M4:M5"/>
    <mergeCell ref="N4:N5"/>
  </mergeCells>
  <pageMargins left="1.1811023622047245" right="0.39370078740157483" top="0.78740157480314965" bottom="0.78740157480314965" header="0.31496062992125984" footer="0.31496062992125984"/>
  <pageSetup paperSize="9" scale="47" firstPageNumber="11" fitToHeight="3" orientation="landscape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view="pageBreakPreview" zoomScaleNormal="100" zoomScaleSheetLayoutView="100" workbookViewId="0">
      <selection activeCell="C8" sqref="C8:F8"/>
    </sheetView>
  </sheetViews>
  <sheetFormatPr defaultRowHeight="15" x14ac:dyDescent="0.25"/>
  <cols>
    <col min="1" max="1" width="6.85546875" customWidth="1"/>
    <col min="2" max="12" width="19.28515625" customWidth="1"/>
  </cols>
  <sheetData>
    <row r="1" spans="1:12" s="4" customFormat="1" ht="15.7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201"/>
      <c r="L1" s="201"/>
    </row>
    <row r="2" spans="1:12" s="4" customFormat="1" ht="24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12"/>
      <c r="L2" s="6" t="s">
        <v>9</v>
      </c>
    </row>
    <row r="3" spans="1:12" s="1" customFormat="1" ht="52.5" customHeight="1" thickBot="1" x14ac:dyDescent="0.3">
      <c r="A3" s="202" t="s">
        <v>67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</row>
    <row r="4" spans="1:12" s="1" customFormat="1" ht="30" customHeight="1" x14ac:dyDescent="0.25">
      <c r="A4" s="233" t="s">
        <v>2</v>
      </c>
      <c r="B4" s="236" t="s">
        <v>68</v>
      </c>
      <c r="C4" s="237"/>
      <c r="D4" s="237"/>
      <c r="E4" s="238"/>
      <c r="F4" s="199" t="s">
        <v>73</v>
      </c>
      <c r="G4" s="199" t="s">
        <v>74</v>
      </c>
      <c r="H4" s="207" t="s">
        <v>75</v>
      </c>
      <c r="I4" s="207"/>
      <c r="J4" s="207"/>
      <c r="K4" s="207"/>
      <c r="L4" s="207"/>
    </row>
    <row r="5" spans="1:12" s="1" customFormat="1" ht="147" hidden="1" customHeight="1" x14ac:dyDescent="0.25">
      <c r="A5" s="234"/>
      <c r="B5" s="239"/>
      <c r="C5" s="240"/>
      <c r="D5" s="240"/>
      <c r="E5" s="241"/>
      <c r="F5" s="242"/>
      <c r="G5" s="242"/>
      <c r="H5" s="5" t="s">
        <v>55</v>
      </c>
      <c r="I5" s="5" t="s">
        <v>55</v>
      </c>
      <c r="J5" s="5" t="s">
        <v>55</v>
      </c>
      <c r="K5" s="5" t="s">
        <v>55</v>
      </c>
      <c r="L5" s="11" t="s">
        <v>56</v>
      </c>
    </row>
    <row r="6" spans="1:12" s="1" customFormat="1" ht="68.25" customHeight="1" x14ac:dyDescent="0.25">
      <c r="A6" s="235"/>
      <c r="B6" s="8" t="s">
        <v>69</v>
      </c>
      <c r="C6" s="8" t="s">
        <v>70</v>
      </c>
      <c r="D6" s="8" t="s">
        <v>71</v>
      </c>
      <c r="E6" s="8" t="s">
        <v>72</v>
      </c>
      <c r="F6" s="200"/>
      <c r="G6" s="200"/>
      <c r="H6" s="5" t="s">
        <v>76</v>
      </c>
      <c r="I6" s="5" t="s">
        <v>76</v>
      </c>
      <c r="J6" s="5" t="s">
        <v>76</v>
      </c>
      <c r="K6" s="5" t="s">
        <v>76</v>
      </c>
      <c r="L6" s="5" t="s">
        <v>77</v>
      </c>
    </row>
    <row r="7" spans="1:12" s="1" customFormat="1" ht="16.5" customHeight="1" x14ac:dyDescent="0.25">
      <c r="A7" s="10">
        <v>1</v>
      </c>
      <c r="B7" s="11">
        <v>2</v>
      </c>
      <c r="C7" s="11">
        <v>3</v>
      </c>
      <c r="D7" s="11">
        <v>4</v>
      </c>
      <c r="E7" s="11" t="s">
        <v>30</v>
      </c>
      <c r="F7" s="11" t="s">
        <v>12</v>
      </c>
      <c r="G7" s="11" t="s">
        <v>11</v>
      </c>
      <c r="H7" s="5" t="s">
        <v>23</v>
      </c>
      <c r="I7" s="5" t="s">
        <v>24</v>
      </c>
      <c r="J7" s="5" t="s">
        <v>25</v>
      </c>
      <c r="K7" s="5" t="s">
        <v>26</v>
      </c>
      <c r="L7" s="5" t="s">
        <v>27</v>
      </c>
    </row>
    <row r="8" spans="1:12" x14ac:dyDescent="0.25">
      <c r="A8" s="23">
        <v>1</v>
      </c>
      <c r="B8" s="22" t="s">
        <v>138</v>
      </c>
      <c r="C8" s="22" t="s">
        <v>138</v>
      </c>
      <c r="D8" s="22" t="s">
        <v>138</v>
      </c>
      <c r="E8" s="22" t="s">
        <v>138</v>
      </c>
      <c r="F8" s="22" t="s">
        <v>138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</row>
  </sheetData>
  <mergeCells count="7">
    <mergeCell ref="A4:A6"/>
    <mergeCell ref="B4:E5"/>
    <mergeCell ref="F4:F6"/>
    <mergeCell ref="G4:G6"/>
    <mergeCell ref="K1:L1"/>
    <mergeCell ref="A3:L3"/>
    <mergeCell ref="H4:L4"/>
  </mergeCells>
  <pageMargins left="0.70866141732283472" right="0.70866141732283472" top="0.74803149606299213" bottom="0.74803149606299213" header="0.31496062992125984" footer="0.31496062992125984"/>
  <pageSetup paperSize="9" scale="59" firstPageNumber="13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view="pageBreakPreview" zoomScale="115" zoomScaleNormal="100" zoomScaleSheetLayoutView="115" workbookViewId="0">
      <selection activeCell="A3" sqref="A3:F3"/>
    </sheetView>
  </sheetViews>
  <sheetFormatPr defaultRowHeight="15" x14ac:dyDescent="0.25"/>
  <cols>
    <col min="1" max="1" width="6.85546875" customWidth="1"/>
    <col min="2" max="6" width="32.140625" customWidth="1"/>
  </cols>
  <sheetData>
    <row r="1" spans="1:6" s="4" customFormat="1" ht="15.75" x14ac:dyDescent="0.25">
      <c r="A1" s="3"/>
      <c r="B1" s="3"/>
      <c r="C1" s="3"/>
      <c r="D1" s="3"/>
      <c r="E1" s="201"/>
      <c r="F1" s="201"/>
    </row>
    <row r="2" spans="1:6" s="4" customFormat="1" ht="24" customHeight="1" x14ac:dyDescent="0.25">
      <c r="A2" s="3"/>
      <c r="B2" s="3"/>
      <c r="C2" s="3"/>
      <c r="D2" s="3"/>
      <c r="E2" s="3"/>
      <c r="F2" s="6" t="s">
        <v>22</v>
      </c>
    </row>
    <row r="3" spans="1:6" s="1" customFormat="1" ht="52.5" customHeight="1" thickBot="1" x14ac:dyDescent="0.3">
      <c r="A3" s="202" t="s">
        <v>78</v>
      </c>
      <c r="B3" s="243"/>
      <c r="C3" s="243"/>
      <c r="D3" s="243"/>
      <c r="E3" s="243"/>
      <c r="F3" s="202"/>
    </row>
    <row r="4" spans="1:6" s="1" customFormat="1" ht="70.5" customHeight="1" x14ac:dyDescent="0.25">
      <c r="A4" s="233" t="s">
        <v>2</v>
      </c>
      <c r="B4" s="8" t="s">
        <v>79</v>
      </c>
      <c r="C4" s="8" t="s">
        <v>73</v>
      </c>
      <c r="D4" s="8" t="s">
        <v>80</v>
      </c>
      <c r="E4" s="8" t="s">
        <v>81</v>
      </c>
      <c r="F4" s="199" t="s">
        <v>82</v>
      </c>
    </row>
    <row r="5" spans="1:6" s="1" customFormat="1" ht="147" hidden="1" customHeight="1" x14ac:dyDescent="0.25">
      <c r="A5" s="234"/>
      <c r="B5" s="19"/>
      <c r="C5" s="20"/>
      <c r="D5" s="20"/>
      <c r="E5" s="21"/>
      <c r="F5" s="242"/>
    </row>
    <row r="6" spans="1:6" s="1" customFormat="1" ht="16.5" customHeight="1" x14ac:dyDescent="0.25">
      <c r="A6" s="10">
        <v>1</v>
      </c>
      <c r="B6" s="11">
        <v>2</v>
      </c>
      <c r="C6" s="11">
        <v>3</v>
      </c>
      <c r="D6" s="11">
        <v>4</v>
      </c>
      <c r="E6" s="11" t="s">
        <v>30</v>
      </c>
      <c r="F6" s="11" t="s">
        <v>12</v>
      </c>
    </row>
    <row r="7" spans="1:6" ht="94.5" x14ac:dyDescent="0.25">
      <c r="A7" s="7">
        <v>1</v>
      </c>
      <c r="B7" s="65" t="s">
        <v>121</v>
      </c>
      <c r="C7" s="65" t="s">
        <v>122</v>
      </c>
      <c r="D7" s="66" t="s">
        <v>123</v>
      </c>
      <c r="E7" s="65" t="s">
        <v>95</v>
      </c>
      <c r="F7" s="66" t="s">
        <v>124</v>
      </c>
    </row>
    <row r="8" spans="1:6" x14ac:dyDescent="0.25">
      <c r="A8" s="1"/>
      <c r="B8" s="1"/>
      <c r="C8" s="1"/>
      <c r="D8" s="1"/>
      <c r="E8" s="1"/>
      <c r="F8" s="1"/>
    </row>
  </sheetData>
  <mergeCells count="4">
    <mergeCell ref="A3:F3"/>
    <mergeCell ref="A4:A5"/>
    <mergeCell ref="F4:F5"/>
    <mergeCell ref="E1:F1"/>
  </mergeCells>
  <pageMargins left="0.70866141732283472" right="0.70866141732283472" top="0.74803149606299213" bottom="0.74803149606299213" header="0.31496062992125984" footer="0.31496062992125984"/>
  <pageSetup paperSize="9" scale="78" firstPageNumber="14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Таблица 1</vt:lpstr>
      <vt:lpstr>Таблица 2</vt:lpstr>
      <vt:lpstr>Таблица 2.1</vt:lpstr>
      <vt:lpstr>Таблица 3</vt:lpstr>
      <vt:lpstr>Таблица 4</vt:lpstr>
      <vt:lpstr>Таблица 5</vt:lpstr>
      <vt:lpstr>Таблица 6</vt:lpstr>
      <vt:lpstr>Таблица 7</vt:lpstr>
      <vt:lpstr>'Таблица 3'!Заголовки_для_печати</vt:lpstr>
      <vt:lpstr>'Таблица 4'!Заголовки_для_печати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2024-10-30T12:29:12Z</dcterms:modified>
</cp:coreProperties>
</file>