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firstSheet="1" activeTab="1"/>
  </bookViews>
  <sheets>
    <sheet name="Доходы,расходы, дефицит" sheetId="1" r:id="rId1"/>
    <sheet name="Программа внутренних заимств." sheetId="2" r:id="rId2"/>
  </sheets>
  <definedNames>
    <definedName name="_xlnm.Print_Area" localSheetId="1">'Программа внутренних заимств.'!$A$1:$C$16</definedName>
  </definedNames>
  <calcPr fullCalcOnLoad="1"/>
</workbook>
</file>

<file path=xl/sharedStrings.xml><?xml version="1.0" encoding="utf-8"?>
<sst xmlns="http://schemas.openxmlformats.org/spreadsheetml/2006/main" count="33" uniqueCount="32">
  <si>
    <t>№ п/п</t>
  </si>
  <si>
    <t>1.</t>
  </si>
  <si>
    <t>Наименование</t>
  </si>
  <si>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</si>
  <si>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</si>
  <si>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</si>
  <si>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</si>
  <si>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</si>
  <si>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</si>
  <si>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</si>
  <si>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</si>
  <si>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</si>
  <si>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</si>
  <si>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</si>
  <si>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</si>
  <si>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</si>
  <si>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</si>
  <si>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</si>
  <si>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</si>
  <si>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Кредиты, полученные в валюте Российской Федерации от кредитных организаций</t>
  </si>
  <si>
    <t xml:space="preserve"> - привлечение</t>
  </si>
  <si>
    <t xml:space="preserve"> - погашение</t>
  </si>
  <si>
    <t>Верхний предельный долг на 01.01.12</t>
  </si>
  <si>
    <t>(в рублях)</t>
  </si>
  <si>
    <t xml:space="preserve"> - остаток на 01.01.2016</t>
  </si>
  <si>
    <t xml:space="preserve"> - остаток на 01.01.2017</t>
  </si>
  <si>
    <t>Сумма</t>
  </si>
  <si>
    <t>Приложение 13</t>
  </si>
  <si>
    <t>Программа внутренних  муниципальных заимствований 
 на 2016 год</t>
  </si>
  <si>
    <t>к бюджету города Покачи на 2016 год</t>
  </si>
  <si>
    <t>утвержденному  решением Думы города Покачи</t>
  </si>
  <si>
    <t>от_ 15.12.2015 _№ 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</si>
</sst>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53" applyFont="1" applyFill="1" applyAlignment="1">
      <alignment vertical="center"/>
      <protection/>
    </xf>
    <xf numFmtId="0" fontId="5" fillId="0" borderId="0" xfId="0" applyFont="1" applyFill="1" applyAlignment="1">
      <alignment horizontal="right" vertical="center"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3</v>
      </c>
    </row>
    <row r="4" ht="12.75">
      <c r="B4" t="s">
        <v>4</v>
      </c>
    </row>
    <row r="7" spans="2:6" ht="12.75">
      <c r="B7" s="1" t="s">
        <v>5</v>
      </c>
      <c r="C7" s="3">
        <f>SUM(C9:C10)</f>
        <v>566380.5</v>
      </c>
      <c r="D7" s="2"/>
      <c r="E7" s="2"/>
      <c r="F7" s="2"/>
    </row>
    <row r="8" spans="2:6" ht="12.75">
      <c r="B8" t="s">
        <v>6</v>
      </c>
      <c r="C8" s="2"/>
      <c r="D8" s="2"/>
      <c r="E8" s="2"/>
      <c r="F8" s="2"/>
    </row>
    <row r="9" spans="2:6" ht="12.75">
      <c r="B9" t="s">
        <v>7</v>
      </c>
      <c r="C9" s="2">
        <v>325841</v>
      </c>
      <c r="D9" s="5" t="s">
        <v>14</v>
      </c>
      <c r="E9" s="2">
        <f>C9*10/100</f>
        <v>32584.1</v>
      </c>
      <c r="F9" s="2" t="s">
        <v>15</v>
      </c>
    </row>
    <row r="10" spans="2:6" ht="12.75">
      <c r="B10" t="s">
        <v>8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9</v>
      </c>
      <c r="C13" s="3">
        <f>SUM(C15:C17)</f>
        <v>630684.3</v>
      </c>
      <c r="D13" s="2"/>
      <c r="E13" s="2"/>
      <c r="F13" s="2"/>
    </row>
    <row r="14" spans="2:6" ht="12.75">
      <c r="B14" t="s">
        <v>10</v>
      </c>
      <c r="C14" s="2"/>
      <c r="D14" s="2"/>
      <c r="E14" s="2"/>
      <c r="F14" s="2"/>
    </row>
    <row r="15" spans="2:6" ht="12.75">
      <c r="B15" t="s">
        <v>11</v>
      </c>
      <c r="C15" s="2">
        <f>C7</f>
        <v>566380.5</v>
      </c>
      <c r="D15" s="2"/>
      <c r="E15" s="2"/>
      <c r="F15" s="2"/>
    </row>
    <row r="16" spans="2:6" ht="12.75">
      <c r="B16" t="s">
        <v>12</v>
      </c>
      <c r="C16" s="2">
        <v>32500</v>
      </c>
      <c r="D16" s="2"/>
      <c r="E16" s="2"/>
      <c r="F16" s="2"/>
    </row>
    <row r="17" spans="2:6" ht="26.25">
      <c r="B17" s="4" t="s">
        <v>13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16</v>
      </c>
      <c r="C20" s="3">
        <f>SUM(C22:C23)</f>
        <v>64303.8</v>
      </c>
      <c r="D20" s="2"/>
      <c r="E20" s="2"/>
      <c r="F20" s="2"/>
    </row>
    <row r="21" spans="2:6" ht="12.75">
      <c r="B21" t="s">
        <v>6</v>
      </c>
      <c r="C21" s="2"/>
      <c r="D21" s="2"/>
      <c r="E21" s="2"/>
      <c r="F21" s="2"/>
    </row>
    <row r="22" spans="2:6" ht="12.75">
      <c r="B22" t="s">
        <v>17</v>
      </c>
      <c r="C22" s="2">
        <f>C16</f>
        <v>32500</v>
      </c>
      <c r="D22" s="2"/>
      <c r="E22" s="2"/>
      <c r="F22" s="2"/>
    </row>
    <row r="23" spans="2:6" ht="26.25">
      <c r="B23" s="4" t="s">
        <v>18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6.25">
      <c r="B26" s="6" t="s">
        <v>22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="60" zoomScalePageLayoutView="0" workbookViewId="0" topLeftCell="A1">
      <selection activeCell="C4" sqref="C4"/>
    </sheetView>
  </sheetViews>
  <sheetFormatPr defaultColWidth="9.125" defaultRowHeight="12.75"/>
  <cols>
    <col min="1" max="1" width="9.125" style="18" customWidth="1"/>
    <col min="2" max="2" width="59.625" style="18" customWidth="1"/>
    <col min="3" max="3" width="19.00390625" style="18" customWidth="1"/>
    <col min="4" max="4" width="17.875" style="18" customWidth="1"/>
    <col min="5" max="5" width="20.125" style="18" customWidth="1"/>
    <col min="6" max="6" width="17.00390625" style="18" customWidth="1"/>
    <col min="7" max="16384" width="9.125" style="18" customWidth="1"/>
  </cols>
  <sheetData>
    <row r="1" spans="2:3" ht="15">
      <c r="B1" s="19"/>
      <c r="C1" s="22" t="s">
        <v>27</v>
      </c>
    </row>
    <row r="2" spans="2:3" ht="15">
      <c r="B2" s="19"/>
      <c r="C2" s="20" t="s">
        <v>29</v>
      </c>
    </row>
    <row r="3" spans="2:3" ht="15">
      <c r="B3" s="19"/>
      <c r="C3" s="20" t="s">
        <v>30</v>
      </c>
    </row>
    <row r="4" spans="2:3" ht="15">
      <c r="B4" s="19"/>
      <c r="C4" s="20" t="s">
        <v>31</v>
      </c>
    </row>
    <row r="5" spans="2:3" ht="15">
      <c r="B5" s="19"/>
      <c r="C5" s="20"/>
    </row>
    <row r="6" spans="2:3" ht="15">
      <c r="B6" s="19"/>
      <c r="C6" s="20"/>
    </row>
    <row r="8" spans="1:3" ht="36.75" customHeight="1">
      <c r="A8" s="23" t="s">
        <v>28</v>
      </c>
      <c r="B8" s="23"/>
      <c r="C8" s="23"/>
    </row>
    <row r="9" spans="1:3" ht="15">
      <c r="A9" s="7"/>
      <c r="B9" s="8"/>
      <c r="C9" s="8"/>
    </row>
    <row r="10" spans="1:3" ht="15">
      <c r="A10" s="7"/>
      <c r="B10" s="8"/>
      <c r="C10" s="9" t="s">
        <v>23</v>
      </c>
    </row>
    <row r="11" spans="1:3" ht="15">
      <c r="A11" s="15" t="s">
        <v>0</v>
      </c>
      <c r="B11" s="16" t="s">
        <v>2</v>
      </c>
      <c r="C11" s="17" t="s">
        <v>26</v>
      </c>
    </row>
    <row r="12" spans="1:3" ht="38.25" customHeight="1">
      <c r="A12" s="10" t="s">
        <v>1</v>
      </c>
      <c r="B12" s="11" t="s">
        <v>19</v>
      </c>
      <c r="C12" s="12">
        <f>C14-C15</f>
        <v>26900000</v>
      </c>
    </row>
    <row r="13" spans="1:5" ht="15">
      <c r="A13" s="10"/>
      <c r="B13" s="11" t="s">
        <v>24</v>
      </c>
      <c r="C13" s="12">
        <v>99654545.68</v>
      </c>
      <c r="D13" s="13"/>
      <c r="E13" s="14"/>
    </row>
    <row r="14" spans="1:5" ht="15">
      <c r="A14" s="10"/>
      <c r="B14" s="11" t="s">
        <v>20</v>
      </c>
      <c r="C14" s="12">
        <v>126554545.68</v>
      </c>
      <c r="E14" s="21"/>
    </row>
    <row r="15" spans="1:6" ht="15">
      <c r="A15" s="10"/>
      <c r="B15" s="11" t="s">
        <v>21</v>
      </c>
      <c r="C15" s="12">
        <f>C13</f>
        <v>99654545.68</v>
      </c>
      <c r="D15" s="21"/>
      <c r="E15" s="21"/>
      <c r="F15" s="21"/>
    </row>
    <row r="16" spans="1:5" ht="15">
      <c r="A16" s="10"/>
      <c r="B16" s="11" t="s">
        <v>25</v>
      </c>
      <c r="C16" s="12">
        <f>C13+C14-C15</f>
        <v>126554545.68</v>
      </c>
      <c r="D16" s="13"/>
      <c r="E16" s="14"/>
    </row>
  </sheetData>
  <sheetProtection/>
  <mergeCells count="1">
    <mergeCell ref="A8:C8"/>
  </mergeCells>
  <printOptions/>
  <pageMargins left="1.3779527559055118" right="0.7874015748031497" top="0.3937007874015748" bottom="0.7874015748031497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2015-12-16T04:51:33Z</cp:lastPrinted>
  <dcterms:created xsi:type="dcterms:W3CDTF">2007-10-28T07:06:34Z</dcterms:created>
  <dcterms:modified xsi:type="dcterms:W3CDTF">2015-12-16T06:35:17Z</dcterms:modified>
  <cp:category/>
  <cp:version/>
  <cp:contentType/>
  <cp:contentStatus/>
</cp:coreProperties>
</file>