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firstSheet="1" activeTab="1"/>
  </bookViews>
  <sheets>
    <sheet name="Доходы,расходы, дефицит" sheetId="1" r:id="rId1"/>
    <sheet name="Структура муниципального долга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<sst xmlns="http://schemas.openxmlformats.org/spreadsheetml/2006/main" count="38" uniqueCount="37">
  <si>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№ п/п</t>
  </si>
  <si>
    <t>1.</t>
  </si>
  <si>
    <t>2.</t>
  </si>
  <si>
    <t>Наименование</t>
  </si>
  <si>
    <t>3.</t>
  </si>
  <si>
    <t>ВСЕГО</t>
  </si>
  <si>
    <t>Муниципальные гарантии</t>
  </si>
  <si>
    <t>Ценные бумаги муниципального образования</t>
  </si>
  <si>
    <t>Кредиты, полученные муниципальным образованием от кредитных организаций</t>
  </si>
  <si>
    <t>4.</t>
  </si>
  <si>
    <t>Ориентировочные данные бюджета г.Покачи на 2011 год</t>
  </si>
  <si>
    <t>(без учета субсидий, субвенций и внебюджетных средств)</t>
  </si>
  <si>
    <t>Доходы, всего</t>
  </si>
  <si>
    <t>в том числе:</t>
  </si>
  <si>
    <t xml:space="preserve"> -налогов и неналог.</t>
  </si>
  <si>
    <t xml:space="preserve"> -дотация</t>
  </si>
  <si>
    <t>Расходы, всего</t>
  </si>
  <si>
    <t>в том числе за счет:</t>
  </si>
  <si>
    <t xml:space="preserve"> - доходной части</t>
  </si>
  <si>
    <t xml:space="preserve"> - 10% дефицита</t>
  </si>
  <si>
    <t xml:space="preserve"> - остатков на 01.01.11 целевых Лукойл (кап.влож)</t>
  </si>
  <si>
    <t>(10%</t>
  </si>
  <si>
    <t>)</t>
  </si>
  <si>
    <t>Дефицит бюджета, всего</t>
  </si>
  <si>
    <t xml:space="preserve"> -расчетный 10%</t>
  </si>
  <si>
    <t xml:space="preserve"> - остатки на 01.01.11 целевых Лукойл (кап.влож)</t>
  </si>
  <si>
    <t>Верхний предельный долг на 01.01.12</t>
  </si>
  <si>
    <t>(в рублях)</t>
  </si>
  <si>
    <t>План на 2016 год</t>
  </si>
  <si>
    <t xml:space="preserve">Бюджетные кредиты, привлеченные в местный бюджет от других бюджетов бюджетной системы  Российской Федерации </t>
  </si>
  <si>
    <t>Структура муниципального долга города Покачи на 2016 и 2017 годы</t>
  </si>
  <si>
    <t>План на 2017 год</t>
  </si>
  <si>
    <t>Приложение 12.1</t>
  </si>
  <si>
    <t>к бюджету города Покачи на 2015 год</t>
  </si>
  <si>
    <t>и плановый период 2016 и 2017 годов,</t>
  </si>
  <si>
    <t>утвержденному решением Думы города Покачи</t>
  </si>
  <si>
    <t xml:space="preserve">от  01.12.2014     №110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</si>
</sst>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4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8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28.125" style="0" customWidth="1"/>
    <col min="3" max="3" width="10.125" style="0" bestFit="1" customWidth="1"/>
  </cols>
  <sheetData>
    <row r="3" ht="12.75">
      <c r="B3" s="1" t="s">
        <v>10</v>
      </c>
    </row>
    <row r="4" ht="12.75">
      <c r="B4" t="s">
        <v>11</v>
      </c>
    </row>
    <row r="7" spans="2:6" ht="12.75">
      <c r="B7" s="1" t="s">
        <v>12</v>
      </c>
      <c r="C7" s="3">
        <f>SUM(C9:C10)</f>
        <v>566380.5</v>
      </c>
      <c r="D7" s="2"/>
      <c r="E7" s="2"/>
      <c r="F7" s="2"/>
    </row>
    <row r="8" spans="2:6" ht="12.75">
      <c r="B8" t="s">
        <v>13</v>
      </c>
      <c r="C8" s="2"/>
      <c r="D8" s="2"/>
      <c r="E8" s="2"/>
      <c r="F8" s="2"/>
    </row>
    <row r="9" spans="2:6" ht="12.75">
      <c r="B9" t="s">
        <v>14</v>
      </c>
      <c r="C9" s="2">
        <v>325841</v>
      </c>
      <c r="D9" s="5" t="s">
        <v>21</v>
      </c>
      <c r="E9" s="2">
        <f>C9*10/100</f>
        <v>32584.1</v>
      </c>
      <c r="F9" s="2" t="s">
        <v>22</v>
      </c>
    </row>
    <row r="10" spans="2:6" ht="12.75">
      <c r="B10" t="s">
        <v>15</v>
      </c>
      <c r="C10" s="2">
        <v>240539.5</v>
      </c>
      <c r="D10" s="2"/>
      <c r="E10" s="2"/>
      <c r="F10" s="2"/>
    </row>
    <row r="11" spans="3:6" ht="12.75">
      <c r="C11" s="2"/>
      <c r="D11" s="2"/>
      <c r="E11" s="2"/>
      <c r="F11" s="2"/>
    </row>
    <row r="12" spans="3:6" ht="12.75">
      <c r="C12" s="2"/>
      <c r="D12" s="2"/>
      <c r="E12" s="2"/>
      <c r="F12" s="2"/>
    </row>
    <row r="13" spans="2:6" ht="12.75">
      <c r="B13" s="1" t="s">
        <v>16</v>
      </c>
      <c r="C13" s="3">
        <f>SUM(C15:C17)</f>
        <v>630684.3</v>
      </c>
      <c r="D13" s="2"/>
      <c r="E13" s="2"/>
      <c r="F13" s="2"/>
    </row>
    <row r="14" spans="2:6" ht="12.75">
      <c r="B14" t="s">
        <v>17</v>
      </c>
      <c r="C14" s="2"/>
      <c r="D14" s="2"/>
      <c r="E14" s="2"/>
      <c r="F14" s="2"/>
    </row>
    <row r="15" spans="2:6" ht="12.75">
      <c r="B15" t="s">
        <v>18</v>
      </c>
      <c r="C15" s="2">
        <f>C7</f>
        <v>566380.5</v>
      </c>
      <c r="D15" s="2"/>
      <c r="E15" s="2"/>
      <c r="F15" s="2"/>
    </row>
    <row r="16" spans="2:6" ht="12.75">
      <c r="B16" t="s">
        <v>19</v>
      </c>
      <c r="C16" s="2">
        <v>32500</v>
      </c>
      <c r="D16" s="2"/>
      <c r="E16" s="2"/>
      <c r="F16" s="2"/>
    </row>
    <row r="17" spans="2:6" ht="26.25">
      <c r="B17" s="4" t="s">
        <v>20</v>
      </c>
      <c r="C17" s="2">
        <v>31803.8</v>
      </c>
      <c r="D17" s="2"/>
      <c r="E17" s="2"/>
      <c r="F17" s="2"/>
    </row>
    <row r="18" spans="3:6" ht="12.75">
      <c r="C18" s="2"/>
      <c r="D18" s="2"/>
      <c r="E18" s="2"/>
      <c r="F18" s="2"/>
    </row>
    <row r="19" spans="3:6" ht="12.75">
      <c r="C19" s="2"/>
      <c r="D19" s="2"/>
      <c r="E19" s="2"/>
      <c r="F19" s="2"/>
    </row>
    <row r="20" spans="2:6" ht="12.75">
      <c r="B20" s="1" t="s">
        <v>23</v>
      </c>
      <c r="C20" s="3">
        <f>SUM(C22:C23)</f>
        <v>64303.8</v>
      </c>
      <c r="D20" s="2"/>
      <c r="E20" s="2"/>
      <c r="F20" s="2"/>
    </row>
    <row r="21" spans="2:6" ht="12.75">
      <c r="B21" t="s">
        <v>13</v>
      </c>
      <c r="C21" s="2"/>
      <c r="D21" s="2"/>
      <c r="E21" s="2"/>
      <c r="F21" s="2"/>
    </row>
    <row r="22" spans="2:6" ht="12.75">
      <c r="B22" t="s">
        <v>24</v>
      </c>
      <c r="C22" s="2">
        <f>C16</f>
        <v>32500</v>
      </c>
      <c r="D22" s="2"/>
      <c r="E22" s="2"/>
      <c r="F22" s="2"/>
    </row>
    <row r="23" spans="2:6" ht="26.25">
      <c r="B23" s="4" t="s">
        <v>25</v>
      </c>
      <c r="C23" s="2">
        <f>C17</f>
        <v>31803.8</v>
      </c>
      <c r="D23" s="2"/>
      <c r="E23" s="2"/>
      <c r="F23" s="2"/>
    </row>
    <row r="24" spans="3:6" ht="12.75">
      <c r="C24" s="2"/>
      <c r="D24" s="2"/>
      <c r="E24" s="2"/>
      <c r="F24" s="2"/>
    </row>
    <row r="25" spans="3:6" ht="12.75">
      <c r="C25" s="2"/>
      <c r="D25" s="2"/>
      <c r="E25" s="2"/>
      <c r="F25" s="2"/>
    </row>
    <row r="26" spans="2:6" ht="26.25">
      <c r="B26" s="6" t="s">
        <v>26</v>
      </c>
      <c r="C26" s="3" t="e">
        <f>#REF!</f>
        <v>#REF!</v>
      </c>
      <c r="D26" s="2"/>
      <c r="E26" s="2"/>
      <c r="F26" s="2"/>
    </row>
    <row r="27" spans="3:6" ht="12.75">
      <c r="C27" s="2"/>
      <c r="D27" s="2"/>
      <c r="E27" s="2"/>
      <c r="F27" s="2"/>
    </row>
    <row r="28" spans="3:6" ht="12.75">
      <c r="C28" s="2"/>
      <c r="D28" s="2"/>
      <c r="E28" s="2"/>
      <c r="F2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="60" zoomScalePageLayoutView="0" workbookViewId="0" topLeftCell="A1">
      <selection activeCell="D5" sqref="D5"/>
    </sheetView>
  </sheetViews>
  <sheetFormatPr defaultColWidth="9.00390625" defaultRowHeight="12.75"/>
  <cols>
    <col min="1" max="1" width="9.50390625" style="0" customWidth="1"/>
    <col min="2" max="2" width="51.875" style="0" customWidth="1"/>
    <col min="3" max="4" width="19.625" style="0" customWidth="1"/>
  </cols>
  <sheetData>
    <row r="1" spans="3:4" ht="15">
      <c r="C1" s="7"/>
      <c r="D1" s="7" t="s">
        <v>32</v>
      </c>
    </row>
    <row r="2" spans="3:4" ht="15">
      <c r="C2" s="7"/>
      <c r="D2" s="7" t="s">
        <v>33</v>
      </c>
    </row>
    <row r="3" spans="3:4" ht="15">
      <c r="C3" s="7"/>
      <c r="D3" s="7" t="s">
        <v>34</v>
      </c>
    </row>
    <row r="4" ht="15">
      <c r="D4" s="7" t="s">
        <v>35</v>
      </c>
    </row>
    <row r="5" ht="15">
      <c r="D5" s="7" t="s">
        <v>36</v>
      </c>
    </row>
    <row r="6" ht="15">
      <c r="D6" s="7"/>
    </row>
    <row r="7" ht="15">
      <c r="D7" s="7"/>
    </row>
    <row r="9" spans="1:4" ht="15">
      <c r="A9" s="8"/>
      <c r="B9" s="9" t="s">
        <v>30</v>
      </c>
      <c r="C9" s="10"/>
      <c r="D9" s="10"/>
    </row>
    <row r="10" spans="1:4" ht="15">
      <c r="A10" s="8"/>
      <c r="B10" s="11"/>
      <c r="C10" s="11"/>
      <c r="D10" s="11"/>
    </row>
    <row r="11" spans="1:4" ht="15">
      <c r="A11" s="8"/>
      <c r="B11" s="10"/>
      <c r="C11" s="12"/>
      <c r="D11" s="12" t="s">
        <v>27</v>
      </c>
    </row>
    <row r="12" spans="1:4" ht="15">
      <c r="A12" s="13" t="s">
        <v>0</v>
      </c>
      <c r="B12" s="14" t="s">
        <v>3</v>
      </c>
      <c r="C12" s="19" t="s">
        <v>28</v>
      </c>
      <c r="D12" s="19" t="s">
        <v>31</v>
      </c>
    </row>
    <row r="13" spans="1:4" ht="27" customHeight="1">
      <c r="A13" s="15" t="s">
        <v>1</v>
      </c>
      <c r="B13" s="16" t="s">
        <v>7</v>
      </c>
      <c r="C13" s="20">
        <v>0</v>
      </c>
      <c r="D13" s="20">
        <v>0</v>
      </c>
    </row>
    <row r="14" spans="1:4" ht="46.5">
      <c r="A14" s="17" t="s">
        <v>2</v>
      </c>
      <c r="B14" s="16" t="s">
        <v>29</v>
      </c>
      <c r="C14" s="20">
        <v>110000000</v>
      </c>
      <c r="D14" s="20">
        <v>110000000</v>
      </c>
    </row>
    <row r="15" spans="1:4" ht="30.75">
      <c r="A15" s="17" t="s">
        <v>4</v>
      </c>
      <c r="B15" s="16" t="s">
        <v>8</v>
      </c>
      <c r="C15" s="20">
        <v>262480780</v>
      </c>
      <c r="D15" s="20">
        <v>293980780</v>
      </c>
    </row>
    <row r="16" spans="1:4" ht="15">
      <c r="A16" s="17" t="s">
        <v>9</v>
      </c>
      <c r="B16" s="16" t="s">
        <v>6</v>
      </c>
      <c r="C16" s="20">
        <v>0</v>
      </c>
      <c r="D16" s="20">
        <v>0</v>
      </c>
    </row>
    <row r="17" spans="1:4" ht="15">
      <c r="A17" s="13"/>
      <c r="B17" s="18" t="s">
        <v>5</v>
      </c>
      <c r="C17" s="21">
        <v>372480780</v>
      </c>
      <c r="D17" s="21">
        <v>403980780</v>
      </c>
    </row>
  </sheetData>
  <sheetProtection/>
  <printOptions/>
  <pageMargins left="1.3779527559055118" right="0.7874015748031497" top="0.3937007874015748" bottom="0.7874015748031497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Цуглевич Ольга Сергеевна</cp:lastModifiedBy>
  <cp:lastPrinted>2014-12-02T10:10:43Z</cp:lastPrinted>
  <dcterms:created xsi:type="dcterms:W3CDTF">2007-10-28T07:06:34Z</dcterms:created>
  <dcterms:modified xsi:type="dcterms:W3CDTF">2014-12-02T12:14:17Z</dcterms:modified>
  <cp:category/>
  <cp:version/>
  <cp:contentType/>
  <cp:contentStatus/>
</cp:coreProperties>
</file>